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NNGUYEN\nam 24\cong khai tc\quyet dinh giao du toan\"/>
    </mc:Choice>
  </mc:AlternateContent>
  <xr:revisionPtr revIDLastSave="0" documentId="13_ncr:1_{9EF48991-0C5B-4BCC-8472-CB16E13D798C}" xr6:coauthVersionLast="36" xr6:coauthVersionMax="46" xr10:uidLastSave="{00000000-0000-0000-0000-000000000000}"/>
  <bookViews>
    <workbookView minimized="1" xWindow="-120" yWindow="-120" windowWidth="29040" windowHeight="15720" xr2:uid="{00000000-000D-0000-FFFF-FFFF00000000}"/>
  </bookViews>
  <sheets>
    <sheet name="Nhu cầu" sheetId="3" r:id="rId1"/>
  </sheets>
  <definedNames>
    <definedName name="_xlnm.Print_Area" localSheetId="0">'Nhu cầu'!$A$1:$G$128</definedName>
    <definedName name="_xlnm.Print_Titles" localSheetId="0">'Nhu cầu'!$7:$10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3" l="1"/>
  <c r="F11" i="3" s="1"/>
  <c r="G117" i="3"/>
  <c r="G11" i="3" s="1"/>
  <c r="F46" i="3"/>
  <c r="G46" i="3"/>
  <c r="F81" i="3"/>
  <c r="G81" i="3"/>
  <c r="E46" i="3"/>
  <c r="E117" i="3"/>
  <c r="E81" i="3"/>
  <c r="E11" i="3" l="1"/>
</calcChain>
</file>

<file path=xl/sharedStrings.xml><?xml version="1.0" encoding="utf-8"?>
<sst xmlns="http://schemas.openxmlformats.org/spreadsheetml/2006/main" count="256" uniqueCount="156">
  <si>
    <t>Trường</t>
  </si>
  <si>
    <t>MN Hải An</t>
  </si>
  <si>
    <t xml:space="preserve">MN Hải Anh </t>
  </si>
  <si>
    <t>MN Hải Bắc</t>
  </si>
  <si>
    <t>MN Hải Châu</t>
  </si>
  <si>
    <t>MN Hải Chính</t>
  </si>
  <si>
    <t>MN TT Cồn</t>
  </si>
  <si>
    <t>MN Hải Cường</t>
  </si>
  <si>
    <t>MN Hải Đông</t>
  </si>
  <si>
    <t>MN Hải Đường</t>
  </si>
  <si>
    <t>MN Hải Giang</t>
  </si>
  <si>
    <t>MN Hải Hà</t>
  </si>
  <si>
    <t>MN Hải Hoà</t>
  </si>
  <si>
    <t>MN Hải Hưng</t>
  </si>
  <si>
    <t>MN Hải Long</t>
  </si>
  <si>
    <t>MN Hải Lộc</t>
  </si>
  <si>
    <t>MN Hải Lý</t>
  </si>
  <si>
    <t>MN Hải Minh</t>
  </si>
  <si>
    <t>MN Hải Nam</t>
  </si>
  <si>
    <t>MN Hải Ninh</t>
  </si>
  <si>
    <t>MN Hải Phong</t>
  </si>
  <si>
    <t>MN Hải Phú</t>
  </si>
  <si>
    <t>MN Hải Phúc</t>
  </si>
  <si>
    <t>MN Hải Phương</t>
  </si>
  <si>
    <t>MN Hải Quang</t>
  </si>
  <si>
    <t>MN Hải Sơn</t>
  </si>
  <si>
    <t>MN Hải Tân</t>
  </si>
  <si>
    <t>MN Hải Tây</t>
  </si>
  <si>
    <t>MN Hải Thanh</t>
  </si>
  <si>
    <t>MN Thịnh Long</t>
  </si>
  <si>
    <t>MN Hải Triều</t>
  </si>
  <si>
    <t>MN Hải Trung</t>
  </si>
  <si>
    <t>MN Hải Vân</t>
  </si>
  <si>
    <t>MN Hải Xuân</t>
  </si>
  <si>
    <t>MN Yên Định</t>
  </si>
  <si>
    <t>THCS Hải An</t>
  </si>
  <si>
    <t>THCS Hải Anh</t>
  </si>
  <si>
    <t>THCS Hải Bắc</t>
  </si>
  <si>
    <t>THCS Hải Châu</t>
  </si>
  <si>
    <t>THCS Hải Chính</t>
  </si>
  <si>
    <t>THCS TT cồn</t>
  </si>
  <si>
    <t>THCS Hải Cường</t>
  </si>
  <si>
    <t>THCS Hải Đông</t>
  </si>
  <si>
    <t>THCS Hải Đường</t>
  </si>
  <si>
    <t>THCS Hải Giang</t>
  </si>
  <si>
    <t>THCS Hải Hà</t>
  </si>
  <si>
    <t>THCS Hải Hòa</t>
  </si>
  <si>
    <t>THCS Hải Long</t>
  </si>
  <si>
    <t>THCS Hải Lộc</t>
  </si>
  <si>
    <t>THCS Hải Lý</t>
  </si>
  <si>
    <t>THCS Hải Minh</t>
  </si>
  <si>
    <t>THCS Hải Nam</t>
  </si>
  <si>
    <t>THCS Hải Ninh</t>
  </si>
  <si>
    <t>THCS Hải Phong</t>
  </si>
  <si>
    <t>THCS Hải Phú</t>
  </si>
  <si>
    <t>THCS Hải Phúc</t>
  </si>
  <si>
    <t>THCS Hải Phương</t>
  </si>
  <si>
    <t>THCS Hải Quang</t>
  </si>
  <si>
    <t>THCS Hải Sơn</t>
  </si>
  <si>
    <t>THCS Hải Tây</t>
  </si>
  <si>
    <t>THCS Hải Thanh</t>
  </si>
  <si>
    <t>THCS Thịnh Long</t>
  </si>
  <si>
    <t>THCS Hải Triều</t>
  </si>
  <si>
    <t>THCS Hải Trung</t>
  </si>
  <si>
    <t>THCS Hải Vân</t>
  </si>
  <si>
    <t>THCS Hải Xuân</t>
  </si>
  <si>
    <t>THCS Yên Định</t>
  </si>
  <si>
    <t>THCS Hải Hậu</t>
  </si>
  <si>
    <t>Cộng Mầm non</t>
  </si>
  <si>
    <t>Cộng THCS</t>
  </si>
  <si>
    <t>TỔNG CỘNG</t>
  </si>
  <si>
    <t>UBND HUYỆN HẢI HẬU</t>
  </si>
  <si>
    <t>PHÒNG GIÁO DỤC VÀ ĐÀO TẠO</t>
  </si>
  <si>
    <t>Tiểu học Hải An</t>
  </si>
  <si>
    <t xml:space="preserve">Tiểu học Hải Anh </t>
  </si>
  <si>
    <t>Tiểu học Hải Bắc</t>
  </si>
  <si>
    <t>Tiểu học Hải Chính</t>
  </si>
  <si>
    <t>Tiểu học TT Cồn</t>
  </si>
  <si>
    <t>Tiểu học Hải Cường</t>
  </si>
  <si>
    <t>Tiểu học Hải Đông</t>
  </si>
  <si>
    <t>Tiểu học Hải Đường</t>
  </si>
  <si>
    <t>Tiểu học Hải Giang</t>
  </si>
  <si>
    <t>Tiểu học Hải Hà</t>
  </si>
  <si>
    <t>Tiểu học Hải Hoà</t>
  </si>
  <si>
    <t>Tiểu học Hải Hưng</t>
  </si>
  <si>
    <t>Tiểu học Hải Long</t>
  </si>
  <si>
    <t>Tiểu học Hải Lộc</t>
  </si>
  <si>
    <t>Tiểu học Hải Lý</t>
  </si>
  <si>
    <t>Tiểu học Hải Minh</t>
  </si>
  <si>
    <t>Tiểu học Hải Nam</t>
  </si>
  <si>
    <t>Tiểu học Hải Ninh</t>
  </si>
  <si>
    <t>Tiểu học Hải Phong</t>
  </si>
  <si>
    <t>Tiểu học Hải Phú</t>
  </si>
  <si>
    <t>Tiểu học Hải Phúc</t>
  </si>
  <si>
    <t>Tiểu học Hải Phương</t>
  </si>
  <si>
    <t>Tiểu học Hải Quang</t>
  </si>
  <si>
    <t>Tiểu học Hải Sơn</t>
  </si>
  <si>
    <t>Tiểu học Hải Tân</t>
  </si>
  <si>
    <t>Tiểu học Hải Tây</t>
  </si>
  <si>
    <t>Tiểu học Hải Thanh</t>
  </si>
  <si>
    <t>Tiểu học Thịnh Long</t>
  </si>
  <si>
    <t>Tiểu học Hải Triều</t>
  </si>
  <si>
    <t>Tiểu học Hải Trung</t>
  </si>
  <si>
    <t>Tiểu học Hải Vân</t>
  </si>
  <si>
    <t>Tiểu học Hải Xuân</t>
  </si>
  <si>
    <t>Tiểu học Yên Định</t>
  </si>
  <si>
    <t>Cộng Tiểu học</t>
  </si>
  <si>
    <t>Mã QHNS</t>
  </si>
  <si>
    <t>Chương - Khoản</t>
  </si>
  <si>
    <t>622-071</t>
  </si>
  <si>
    <t>622-072</t>
  </si>
  <si>
    <t>622-073</t>
  </si>
  <si>
    <t>1107982</t>
  </si>
  <si>
    <t>1107987</t>
  </si>
  <si>
    <t>1102673</t>
  </si>
  <si>
    <t>1107986</t>
  </si>
  <si>
    <t>1107991</t>
  </si>
  <si>
    <t>1107992</t>
  </si>
  <si>
    <t>1102690</t>
  </si>
  <si>
    <t>1107994</t>
  </si>
  <si>
    <t>1107997</t>
  </si>
  <si>
    <t>1102677</t>
  </si>
  <si>
    <t>1102678</t>
  </si>
  <si>
    <t>1107999</t>
  </si>
  <si>
    <t>1108003</t>
  </si>
  <si>
    <t>1108009</t>
  </si>
  <si>
    <t>1004331</t>
  </si>
  <si>
    <t>1004621</t>
  </si>
  <si>
    <t>1001415</t>
  </si>
  <si>
    <t>1001416</t>
  </si>
  <si>
    <t>1001418</t>
  </si>
  <si>
    <t>1001420</t>
  </si>
  <si>
    <t>1004725</t>
  </si>
  <si>
    <t>1010092</t>
  </si>
  <si>
    <t>1001427</t>
  </si>
  <si>
    <t>1010122</t>
  </si>
  <si>
    <t>1010085</t>
  </si>
  <si>
    <t>1010087</t>
  </si>
  <si>
    <t>1010086</t>
  </si>
  <si>
    <t>1002589</t>
  </si>
  <si>
    <t>1010125</t>
  </si>
  <si>
    <t>1080195</t>
  </si>
  <si>
    <t>1079949</t>
  </si>
  <si>
    <t>1010096</t>
  </si>
  <si>
    <t>1002592</t>
  </si>
  <si>
    <t>1002487</t>
  </si>
  <si>
    <t>S TT</t>
  </si>
  <si>
    <t>DANH SÁCH BỔ SUNG DỰ TOÁN NSNN NĂM 2024 KINH PHÍ ĐIỀU CHỈNH MỨC LƯƠNG CƠ SỞ ĐỐI VỚI VIÊN CHỨC THEO NGHỊ ĐỊNH 73/2024/NĐ-CP
CHO CÁC TRƯỜNG MẦM NON, TIỂU HỌC, THCS TRONG HUYỆN</t>
  </si>
  <si>
    <t>Trừ nguồn cải cách tiền lương năm 2024 (40% học phí để lại đơn vị)</t>
  </si>
  <si>
    <t>Kinh phí cấp đợt 1
( Kinh phí không tự chủ
 - Mã nguồn 14)</t>
  </si>
  <si>
    <t>Nhu cầu Cải cách tiền lương theo Nghị định 73/2024/NĐ-CP</t>
  </si>
  <si>
    <t>Tiểu học Hải Châu</t>
  </si>
  <si>
    <t>THCS Hải Hưng</t>
  </si>
  <si>
    <t>THCS Hải Tân</t>
  </si>
  <si>
    <t>(Kèm theo Quyết định số 733/QĐ-PGDĐT ngày 05/11/2024 của Phòng Giáo dục và Đào tạo)</t>
  </si>
  <si>
    <t>Đvt: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</si>
</sst>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\ [$đ-42A]"/>
    <numFmt numFmtId="166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i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1"/>
      <name val="Times New Roman"/>
      <family val="1"/>
    </font>
    <font>
      <b/>
      <sz val="13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8" fillId="0" borderId="1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6" fontId="12" fillId="0" borderId="5" xfId="1" applyNumberFormat="1" applyFont="1" applyBorder="1"/>
    <xf numFmtId="166" fontId="12" fillId="0" borderId="5" xfId="0" applyNumberFormat="1" applyFont="1" applyBorder="1"/>
    <xf numFmtId="0" fontId="12" fillId="0" borderId="0" xfId="0" applyFont="1"/>
    <xf numFmtId="165" fontId="10" fillId="0" borderId="5" xfId="0" applyNumberFormat="1" applyFont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/>
    <xf numFmtId="0" fontId="13" fillId="0" borderId="5" xfId="0" applyFont="1" applyBorder="1" applyAlignment="1">
      <alignment vertical="center"/>
    </xf>
    <xf numFmtId="166" fontId="5" fillId="0" borderId="5" xfId="0" applyNumberFormat="1" applyFont="1" applyBorder="1"/>
    <xf numFmtId="0" fontId="5" fillId="0" borderId="0" xfId="0" applyFont="1"/>
    <xf numFmtId="0" fontId="5" fillId="0" borderId="3" xfId="0" applyFont="1" applyBorder="1"/>
    <xf numFmtId="0" fontId="13" fillId="0" borderId="3" xfId="0" applyFont="1" applyBorder="1" applyAlignment="1">
      <alignment vertical="center"/>
    </xf>
    <xf numFmtId="166" fontId="5" fillId="0" borderId="3" xfId="0" applyNumberFormat="1" applyFont="1" applyBorder="1"/>
    <xf numFmtId="0" fontId="2" fillId="0" borderId="0" xfId="0" applyFont="1" applyFill="1"/>
    <xf numFmtId="0" fontId="6" fillId="0" borderId="0" xfId="0" applyFont="1" applyFill="1" applyAlignment="1">
      <alignment horizontal="center"/>
    </xf>
    <xf numFmtId="166" fontId="8" fillId="0" borderId="1" xfId="0" applyNumberFormat="1" applyFont="1" applyFill="1" applyBorder="1" applyAlignment="1">
      <alignment horizontal="center" vertical="center" wrapText="1"/>
    </xf>
    <xf numFmtId="166" fontId="12" fillId="0" borderId="5" xfId="0" applyNumberFormat="1" applyFont="1" applyFill="1" applyBorder="1"/>
    <xf numFmtId="166" fontId="5" fillId="0" borderId="5" xfId="0" applyNumberFormat="1" applyFont="1" applyFill="1" applyBorder="1"/>
    <xf numFmtId="166" fontId="5" fillId="0" borderId="3" xfId="0" applyNumberFormat="1" applyFont="1" applyFill="1" applyBorder="1"/>
    <xf numFmtId="0" fontId="1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15" fillId="0" borderId="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851808</xdr:colOff>
      <xdr:row>1</xdr:row>
      <xdr:rowOff>349703</xdr:rowOff>
    </xdr:from>
    <xdr:to>
      <xdr:col>2</xdr:col>
      <xdr:colOff>442233</xdr:colOff>
      <xdr:row>1</xdr:row>
      <xdr:rowOff>349703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08AF818-2716-436F-A711-EB9BE9352BE7}"/>
            </a:ext>
          </a:extLst>
        </xdr:cNvPr>
        <xdr:cNvCxnSpPr/>
      </xdr:nvCxnSpPr>
      <xdr:spPr>
        <a:xfrm>
          <a:off x="1101272" y="553810"/>
          <a:ext cx="8604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9"/>
  <sheetViews>
    <sheetView tabSelected="1" view="pageBreakPreview" topLeftCell="A49" zoomScale="84" zoomScaleNormal="100" zoomScaleSheetLayoutView="84" workbookViewId="0">
      <selection activeCell="G59" sqref="G59"/>
    </sheetView>
  </sheetViews>
  <sheetFormatPr defaultRowHeight="15" x14ac:dyDescent="0.25"/>
  <cols>
    <col min="1" max="1" width="4.85546875" style="2" customWidth="1"/>
    <col min="2" max="2" width="23" style="2" customWidth="1"/>
    <col min="3" max="3" width="11.5703125" style="2" customWidth="1"/>
    <col min="4" max="4" width="10.140625" style="2" customWidth="1"/>
    <col min="5" max="5" width="20.140625" style="2" customWidth="1"/>
    <col min="6" max="6" width="15.42578125" style="2" customWidth="1"/>
    <col min="7" max="7" width="20.28515625" style="26" customWidth="1"/>
    <col min="8" max="16384" width="9.140625" style="2"/>
  </cols>
  <sheetData>
    <row r="1" spans="1:7" ht="16.5" x14ac:dyDescent="0.25">
      <c r="A1" s="38" t="s">
        <v>71</v>
      </c>
      <c r="B1" s="38"/>
      <c r="C1" s="38"/>
      <c r="D1" s="38"/>
    </row>
    <row r="2" spans="1:7" ht="19.5" customHeight="1" x14ac:dyDescent="0.25">
      <c r="A2" s="37" t="s">
        <v>72</v>
      </c>
      <c r="B2" s="37"/>
      <c r="C2" s="37"/>
      <c r="D2" s="37"/>
    </row>
    <row r="3" spans="1:7" ht="5.25" customHeight="1" x14ac:dyDescent="0.25">
      <c r="A3" s="5"/>
      <c r="B3" s="5"/>
      <c r="C3" s="5"/>
      <c r="D3" s="5"/>
    </row>
    <row r="4" spans="1:7" ht="60" customHeight="1" x14ac:dyDescent="0.25">
      <c r="A4" s="39" t="s">
        <v>147</v>
      </c>
      <c r="B4" s="39"/>
      <c r="C4" s="39"/>
      <c r="D4" s="39"/>
      <c r="E4" s="39"/>
      <c r="F4" s="39"/>
      <c r="G4" s="39"/>
    </row>
    <row r="5" spans="1:7" ht="21.75" customHeight="1" x14ac:dyDescent="0.25">
      <c r="A5" s="36" t="s">
        <v>154</v>
      </c>
      <c r="B5" s="36"/>
      <c r="C5" s="36"/>
      <c r="D5" s="36"/>
      <c r="E5" s="36"/>
      <c r="F5" s="36"/>
      <c r="G5" s="36"/>
    </row>
    <row r="6" spans="1:7" ht="19.5" customHeight="1" x14ac:dyDescent="0.25">
      <c r="G6" s="27" t="s">
        <v>155</v>
      </c>
    </row>
    <row r="7" spans="1:7" ht="27.75" customHeight="1" x14ac:dyDescent="0.25">
      <c r="A7" s="35" t="s">
        <v>146</v>
      </c>
      <c r="B7" s="35" t="s">
        <v>0</v>
      </c>
      <c r="C7" s="41" t="s">
        <v>107</v>
      </c>
      <c r="D7" s="41" t="s">
        <v>108</v>
      </c>
      <c r="E7" s="40" t="s">
        <v>150</v>
      </c>
      <c r="F7" s="40" t="s">
        <v>148</v>
      </c>
      <c r="G7" s="44" t="s">
        <v>149</v>
      </c>
    </row>
    <row r="8" spans="1:7" ht="15" customHeight="1" x14ac:dyDescent="0.25">
      <c r="A8" s="35"/>
      <c r="B8" s="35"/>
      <c r="C8" s="42"/>
      <c r="D8" s="42"/>
      <c r="E8" s="40"/>
      <c r="F8" s="40"/>
      <c r="G8" s="45"/>
    </row>
    <row r="9" spans="1:7" x14ac:dyDescent="0.25">
      <c r="A9" s="35"/>
      <c r="B9" s="35"/>
      <c r="C9" s="42"/>
      <c r="D9" s="42"/>
      <c r="E9" s="40"/>
      <c r="F9" s="40"/>
      <c r="G9" s="45"/>
    </row>
    <row r="10" spans="1:7" ht="33.75" customHeight="1" x14ac:dyDescent="0.25">
      <c r="A10" s="35"/>
      <c r="B10" s="35"/>
      <c r="C10" s="43"/>
      <c r="D10" s="43"/>
      <c r="E10" s="40"/>
      <c r="F10" s="40"/>
      <c r="G10" s="45"/>
    </row>
    <row r="11" spans="1:7" ht="18.75" customHeight="1" x14ac:dyDescent="0.25">
      <c r="A11" s="1"/>
      <c r="B11" s="8" t="s">
        <v>70</v>
      </c>
      <c r="C11" s="7"/>
      <c r="D11" s="7"/>
      <c r="E11" s="9">
        <f>E46+E117+E81</f>
        <v>66946140000</v>
      </c>
      <c r="F11" s="9">
        <f t="shared" ref="F11:G11" si="0">F46+F117+F81</f>
        <v>0</v>
      </c>
      <c r="G11" s="28">
        <f t="shared" si="0"/>
        <v>32391362000</v>
      </c>
    </row>
    <row r="12" spans="1:7" s="15" customFormat="1" ht="18.75" customHeight="1" x14ac:dyDescent="0.25">
      <c r="A12" s="32">
        <v>1</v>
      </c>
      <c r="B12" s="10" t="s">
        <v>1</v>
      </c>
      <c r="C12" s="11">
        <v>1129464</v>
      </c>
      <c r="D12" s="12" t="s">
        <v>109</v>
      </c>
      <c r="E12" s="13">
        <v>750943000</v>
      </c>
      <c r="F12" s="14"/>
      <c r="G12" s="29">
        <v>360453000</v>
      </c>
    </row>
    <row r="13" spans="1:7" s="15" customFormat="1" ht="18.75" customHeight="1" x14ac:dyDescent="0.25">
      <c r="A13" s="32">
        <v>2</v>
      </c>
      <c r="B13" s="10" t="s">
        <v>2</v>
      </c>
      <c r="C13" s="11">
        <v>1129463</v>
      </c>
      <c r="D13" s="12" t="s">
        <v>109</v>
      </c>
      <c r="E13" s="13">
        <v>892347000</v>
      </c>
      <c r="F13" s="14"/>
      <c r="G13" s="29">
        <v>298327000</v>
      </c>
    </row>
    <row r="14" spans="1:7" s="15" customFormat="1" ht="18.75" customHeight="1" x14ac:dyDescent="0.25">
      <c r="A14" s="32">
        <v>3</v>
      </c>
      <c r="B14" s="10" t="s">
        <v>3</v>
      </c>
      <c r="C14" s="11">
        <v>1129462</v>
      </c>
      <c r="D14" s="12" t="s">
        <v>109</v>
      </c>
      <c r="E14" s="13">
        <v>384880000</v>
      </c>
      <c r="F14" s="14"/>
      <c r="G14" s="29">
        <v>184742000</v>
      </c>
    </row>
    <row r="15" spans="1:7" s="15" customFormat="1" ht="18.75" customHeight="1" x14ac:dyDescent="0.25">
      <c r="A15" s="32">
        <v>4</v>
      </c>
      <c r="B15" s="10" t="s">
        <v>6</v>
      </c>
      <c r="C15" s="11">
        <v>1129461</v>
      </c>
      <c r="D15" s="12" t="s">
        <v>109</v>
      </c>
      <c r="E15" s="13">
        <v>539691000</v>
      </c>
      <c r="F15" s="14"/>
      <c r="G15" s="29">
        <v>259052000</v>
      </c>
    </row>
    <row r="16" spans="1:7" s="15" customFormat="1" ht="18.75" customHeight="1" x14ac:dyDescent="0.25">
      <c r="A16" s="32">
        <v>5</v>
      </c>
      <c r="B16" s="10" t="s">
        <v>7</v>
      </c>
      <c r="C16" s="11">
        <v>1129460</v>
      </c>
      <c r="D16" s="12" t="s">
        <v>109</v>
      </c>
      <c r="E16" s="13">
        <v>443148000</v>
      </c>
      <c r="F16" s="14"/>
      <c r="G16" s="29">
        <v>212711000</v>
      </c>
    </row>
    <row r="17" spans="1:7" s="15" customFormat="1" ht="18.75" customHeight="1" x14ac:dyDescent="0.25">
      <c r="A17" s="32">
        <v>6</v>
      </c>
      <c r="B17" s="10" t="s">
        <v>4</v>
      </c>
      <c r="C17" s="11">
        <v>1129459</v>
      </c>
      <c r="D17" s="12" t="s">
        <v>109</v>
      </c>
      <c r="E17" s="13">
        <v>530986000</v>
      </c>
      <c r="F17" s="14"/>
      <c r="G17" s="29">
        <v>254873000</v>
      </c>
    </row>
    <row r="18" spans="1:7" s="15" customFormat="1" ht="18.75" customHeight="1" x14ac:dyDescent="0.25">
      <c r="A18" s="32">
        <v>7</v>
      </c>
      <c r="B18" s="10" t="s">
        <v>5</v>
      </c>
      <c r="C18" s="11">
        <v>1129458</v>
      </c>
      <c r="D18" s="12" t="s">
        <v>109</v>
      </c>
      <c r="E18" s="13">
        <v>475712000</v>
      </c>
      <c r="F18" s="14"/>
      <c r="G18" s="29">
        <v>228342000</v>
      </c>
    </row>
    <row r="19" spans="1:7" s="15" customFormat="1" ht="18.75" customHeight="1" x14ac:dyDescent="0.25">
      <c r="A19" s="32">
        <v>8</v>
      </c>
      <c r="B19" s="10" t="s">
        <v>8</v>
      </c>
      <c r="C19" s="11">
        <v>1129457</v>
      </c>
      <c r="D19" s="12" t="s">
        <v>109</v>
      </c>
      <c r="E19" s="13">
        <v>400299000</v>
      </c>
      <c r="F19" s="14"/>
      <c r="G19" s="29">
        <v>192144000</v>
      </c>
    </row>
    <row r="20" spans="1:7" s="15" customFormat="1" ht="18.75" customHeight="1" x14ac:dyDescent="0.25">
      <c r="A20" s="32">
        <v>9</v>
      </c>
      <c r="B20" s="16" t="s">
        <v>9</v>
      </c>
      <c r="C20" s="11">
        <v>1129456</v>
      </c>
      <c r="D20" s="12" t="s">
        <v>109</v>
      </c>
      <c r="E20" s="13">
        <v>930623000</v>
      </c>
      <c r="F20" s="14"/>
      <c r="G20" s="29">
        <v>346699000</v>
      </c>
    </row>
    <row r="21" spans="1:7" s="15" customFormat="1" ht="18.75" customHeight="1" x14ac:dyDescent="0.25">
      <c r="A21" s="32">
        <v>10</v>
      </c>
      <c r="B21" s="17" t="s">
        <v>10</v>
      </c>
      <c r="C21" s="11">
        <v>1129455</v>
      </c>
      <c r="D21" s="12" t="s">
        <v>109</v>
      </c>
      <c r="E21" s="13">
        <v>483251000</v>
      </c>
      <c r="F21" s="14"/>
      <c r="G21" s="29">
        <v>231960000</v>
      </c>
    </row>
    <row r="22" spans="1:7" s="15" customFormat="1" ht="18.75" customHeight="1" x14ac:dyDescent="0.25">
      <c r="A22" s="32">
        <v>11</v>
      </c>
      <c r="B22" s="10" t="s">
        <v>11</v>
      </c>
      <c r="C22" s="11">
        <v>1129454</v>
      </c>
      <c r="D22" s="12" t="s">
        <v>109</v>
      </c>
      <c r="E22" s="13">
        <v>472642000</v>
      </c>
      <c r="F22" s="14"/>
      <c r="G22" s="29">
        <v>226868000</v>
      </c>
    </row>
    <row r="23" spans="1:7" s="15" customFormat="1" ht="18.75" customHeight="1" x14ac:dyDescent="0.25">
      <c r="A23" s="32">
        <v>12</v>
      </c>
      <c r="B23" s="10" t="s">
        <v>12</v>
      </c>
      <c r="C23" s="11">
        <v>1129453</v>
      </c>
      <c r="D23" s="12" t="s">
        <v>109</v>
      </c>
      <c r="E23" s="13">
        <v>578638000</v>
      </c>
      <c r="F23" s="14"/>
      <c r="G23" s="29">
        <v>277746000</v>
      </c>
    </row>
    <row r="24" spans="1:7" s="15" customFormat="1" ht="18.75" customHeight="1" x14ac:dyDescent="0.25">
      <c r="A24" s="32">
        <v>13</v>
      </c>
      <c r="B24" s="10" t="s">
        <v>13</v>
      </c>
      <c r="C24" s="11">
        <v>1129452</v>
      </c>
      <c r="D24" s="12" t="s">
        <v>109</v>
      </c>
      <c r="E24" s="13">
        <v>641527000</v>
      </c>
      <c r="F24" s="14"/>
      <c r="G24" s="29">
        <v>307933000</v>
      </c>
    </row>
    <row r="25" spans="1:7" s="15" customFormat="1" ht="18.75" customHeight="1" x14ac:dyDescent="0.25">
      <c r="A25" s="32">
        <v>14</v>
      </c>
      <c r="B25" s="10" t="s">
        <v>14</v>
      </c>
      <c r="C25" s="11">
        <v>1129451</v>
      </c>
      <c r="D25" s="12" t="s">
        <v>109</v>
      </c>
      <c r="E25" s="13">
        <v>550938000</v>
      </c>
      <c r="F25" s="14"/>
      <c r="G25" s="29">
        <v>264450000</v>
      </c>
    </row>
    <row r="26" spans="1:7" s="15" customFormat="1" ht="18.75" customHeight="1" x14ac:dyDescent="0.25">
      <c r="A26" s="32">
        <v>15</v>
      </c>
      <c r="B26" s="10" t="s">
        <v>15</v>
      </c>
      <c r="C26" s="11">
        <v>1129450</v>
      </c>
      <c r="D26" s="12" t="s">
        <v>109</v>
      </c>
      <c r="E26" s="13">
        <v>369232000</v>
      </c>
      <c r="F26" s="14"/>
      <c r="G26" s="29">
        <v>177231000</v>
      </c>
    </row>
    <row r="27" spans="1:7" s="15" customFormat="1" ht="18.75" customHeight="1" x14ac:dyDescent="0.25">
      <c r="A27" s="32">
        <v>16</v>
      </c>
      <c r="B27" s="10" t="s">
        <v>16</v>
      </c>
      <c r="C27" s="11">
        <v>1129449</v>
      </c>
      <c r="D27" s="12" t="s">
        <v>109</v>
      </c>
      <c r="E27" s="13">
        <v>600659000</v>
      </c>
      <c r="F27" s="14"/>
      <c r="G27" s="29">
        <v>288316000</v>
      </c>
    </row>
    <row r="28" spans="1:7" s="15" customFormat="1" ht="18.75" customHeight="1" x14ac:dyDescent="0.25">
      <c r="A28" s="32">
        <v>17</v>
      </c>
      <c r="B28" s="10" t="s">
        <v>18</v>
      </c>
      <c r="C28" s="11">
        <v>1129447</v>
      </c>
      <c r="D28" s="12" t="s">
        <v>109</v>
      </c>
      <c r="E28" s="13">
        <v>430186000</v>
      </c>
      <c r="F28" s="14"/>
      <c r="G28" s="29">
        <v>206489000</v>
      </c>
    </row>
    <row r="29" spans="1:7" s="15" customFormat="1" ht="18.75" customHeight="1" x14ac:dyDescent="0.25">
      <c r="A29" s="32">
        <v>18</v>
      </c>
      <c r="B29" s="10" t="s">
        <v>19</v>
      </c>
      <c r="C29" s="11">
        <v>1129446</v>
      </c>
      <c r="D29" s="12" t="s">
        <v>109</v>
      </c>
      <c r="E29" s="13">
        <v>537964000</v>
      </c>
      <c r="F29" s="14"/>
      <c r="G29" s="29">
        <v>258223000</v>
      </c>
    </row>
    <row r="30" spans="1:7" s="15" customFormat="1" ht="18.75" customHeight="1" x14ac:dyDescent="0.25">
      <c r="A30" s="32">
        <v>19</v>
      </c>
      <c r="B30" s="10" t="s">
        <v>17</v>
      </c>
      <c r="C30" s="11">
        <v>1129448</v>
      </c>
      <c r="D30" s="12" t="s">
        <v>109</v>
      </c>
      <c r="E30" s="13">
        <v>808160000</v>
      </c>
      <c r="F30" s="14"/>
      <c r="G30" s="29">
        <v>387917000</v>
      </c>
    </row>
    <row r="31" spans="1:7" s="15" customFormat="1" ht="18.75" customHeight="1" x14ac:dyDescent="0.25">
      <c r="A31" s="32">
        <v>20</v>
      </c>
      <c r="B31" s="10" t="s">
        <v>20</v>
      </c>
      <c r="C31" s="11">
        <v>1129445</v>
      </c>
      <c r="D31" s="12" t="s">
        <v>109</v>
      </c>
      <c r="E31" s="13">
        <v>498856000</v>
      </c>
      <c r="F31" s="14"/>
      <c r="G31" s="29">
        <v>239451000</v>
      </c>
    </row>
    <row r="32" spans="1:7" s="15" customFormat="1" ht="18.75" customHeight="1" x14ac:dyDescent="0.25">
      <c r="A32" s="32">
        <v>21</v>
      </c>
      <c r="B32" s="10" t="s">
        <v>22</v>
      </c>
      <c r="C32" s="11">
        <v>1129443</v>
      </c>
      <c r="D32" s="12" t="s">
        <v>109</v>
      </c>
      <c r="E32" s="13">
        <v>329145000</v>
      </c>
      <c r="F32" s="14"/>
      <c r="G32" s="29">
        <v>237990000</v>
      </c>
    </row>
    <row r="33" spans="1:7" s="15" customFormat="1" ht="18.75" customHeight="1" x14ac:dyDescent="0.25">
      <c r="A33" s="32">
        <v>22</v>
      </c>
      <c r="B33" s="10" t="s">
        <v>21</v>
      </c>
      <c r="C33" s="11">
        <v>1129444</v>
      </c>
      <c r="D33" s="12" t="s">
        <v>109</v>
      </c>
      <c r="E33" s="13">
        <v>712255000</v>
      </c>
      <c r="F33" s="14"/>
      <c r="G33" s="29">
        <v>341882000</v>
      </c>
    </row>
    <row r="34" spans="1:7" s="15" customFormat="1" ht="18.75" customHeight="1" x14ac:dyDescent="0.25">
      <c r="A34" s="32">
        <v>23</v>
      </c>
      <c r="B34" s="18" t="s">
        <v>23</v>
      </c>
      <c r="C34" s="11">
        <v>1129442</v>
      </c>
      <c r="D34" s="12" t="s">
        <v>109</v>
      </c>
      <c r="E34" s="13">
        <v>586738000</v>
      </c>
      <c r="F34" s="14"/>
      <c r="G34" s="29">
        <v>281634000</v>
      </c>
    </row>
    <row r="35" spans="1:7" s="15" customFormat="1" ht="18.75" customHeight="1" x14ac:dyDescent="0.25">
      <c r="A35" s="32">
        <v>24</v>
      </c>
      <c r="B35" s="10" t="s">
        <v>24</v>
      </c>
      <c r="C35" s="11">
        <v>1129441</v>
      </c>
      <c r="D35" s="12" t="s">
        <v>109</v>
      </c>
      <c r="E35" s="13">
        <v>421138000</v>
      </c>
      <c r="F35" s="14"/>
      <c r="G35" s="29">
        <v>202146000</v>
      </c>
    </row>
    <row r="36" spans="1:7" s="15" customFormat="1" ht="18.75" customHeight="1" x14ac:dyDescent="0.25">
      <c r="A36" s="32">
        <v>25</v>
      </c>
      <c r="B36" s="10" t="s">
        <v>25</v>
      </c>
      <c r="C36" s="11">
        <v>1129440</v>
      </c>
      <c r="D36" s="12" t="s">
        <v>109</v>
      </c>
      <c r="E36" s="13">
        <v>518413000</v>
      </c>
      <c r="F36" s="14"/>
      <c r="G36" s="29">
        <v>398838000</v>
      </c>
    </row>
    <row r="37" spans="1:7" s="15" customFormat="1" ht="18.75" customHeight="1" x14ac:dyDescent="0.25">
      <c r="A37" s="32">
        <v>26</v>
      </c>
      <c r="B37" s="19" t="s">
        <v>26</v>
      </c>
      <c r="C37" s="11">
        <v>1129439</v>
      </c>
      <c r="D37" s="12" t="s">
        <v>109</v>
      </c>
      <c r="E37" s="13">
        <v>511135000</v>
      </c>
      <c r="F37" s="14"/>
      <c r="G37" s="29">
        <v>355345000</v>
      </c>
    </row>
    <row r="38" spans="1:7" s="15" customFormat="1" ht="18.75" customHeight="1" x14ac:dyDescent="0.25">
      <c r="A38" s="32">
        <v>27</v>
      </c>
      <c r="B38" s="10" t="s">
        <v>27</v>
      </c>
      <c r="C38" s="11">
        <v>1129438</v>
      </c>
      <c r="D38" s="12" t="s">
        <v>109</v>
      </c>
      <c r="E38" s="13">
        <v>517424000</v>
      </c>
      <c r="F38" s="14"/>
      <c r="G38" s="29">
        <v>248364000</v>
      </c>
    </row>
    <row r="39" spans="1:7" s="15" customFormat="1" ht="18.75" customHeight="1" x14ac:dyDescent="0.25">
      <c r="A39" s="32">
        <v>28</v>
      </c>
      <c r="B39" s="10" t="s">
        <v>28</v>
      </c>
      <c r="C39" s="11">
        <v>1129436</v>
      </c>
      <c r="D39" s="12" t="s">
        <v>109</v>
      </c>
      <c r="E39" s="13">
        <v>511646000</v>
      </c>
      <c r="F39" s="14"/>
      <c r="G39" s="29">
        <v>245590000</v>
      </c>
    </row>
    <row r="40" spans="1:7" s="15" customFormat="1" ht="18.75" customHeight="1" x14ac:dyDescent="0.25">
      <c r="A40" s="32">
        <v>29</v>
      </c>
      <c r="B40" s="10" t="s">
        <v>29</v>
      </c>
      <c r="C40" s="11">
        <v>1129435</v>
      </c>
      <c r="D40" s="12" t="s">
        <v>109</v>
      </c>
      <c r="E40" s="13">
        <v>1048456000</v>
      </c>
      <c r="F40" s="14"/>
      <c r="G40" s="29">
        <v>503259000</v>
      </c>
    </row>
    <row r="41" spans="1:7" s="15" customFormat="1" ht="18.75" customHeight="1" x14ac:dyDescent="0.25">
      <c r="A41" s="32">
        <v>30</v>
      </c>
      <c r="B41" s="10" t="s">
        <v>31</v>
      </c>
      <c r="C41" s="11">
        <v>1129434</v>
      </c>
      <c r="D41" s="12" t="s">
        <v>109</v>
      </c>
      <c r="E41" s="13">
        <v>627668000</v>
      </c>
      <c r="F41" s="14"/>
      <c r="G41" s="29">
        <v>301281000</v>
      </c>
    </row>
    <row r="42" spans="1:7" s="15" customFormat="1" ht="18.75" customHeight="1" x14ac:dyDescent="0.25">
      <c r="A42" s="32">
        <v>31</v>
      </c>
      <c r="B42" s="10" t="s">
        <v>30</v>
      </c>
      <c r="C42" s="11">
        <v>1129433</v>
      </c>
      <c r="D42" s="12" t="s">
        <v>109</v>
      </c>
      <c r="E42" s="13">
        <v>341701000</v>
      </c>
      <c r="F42" s="14"/>
      <c r="G42" s="29">
        <v>164016000</v>
      </c>
    </row>
    <row r="43" spans="1:7" s="15" customFormat="1" ht="18.75" customHeight="1" x14ac:dyDescent="0.25">
      <c r="A43" s="32">
        <v>32</v>
      </c>
      <c r="B43" s="17" t="s">
        <v>32</v>
      </c>
      <c r="C43" s="11">
        <v>1129432</v>
      </c>
      <c r="D43" s="12" t="s">
        <v>109</v>
      </c>
      <c r="E43" s="13">
        <v>667210000</v>
      </c>
      <c r="F43" s="14"/>
      <c r="G43" s="29">
        <v>320261000</v>
      </c>
    </row>
    <row r="44" spans="1:7" s="15" customFormat="1" ht="18.75" customHeight="1" x14ac:dyDescent="0.25">
      <c r="A44" s="32">
        <v>33</v>
      </c>
      <c r="B44" s="10" t="s">
        <v>33</v>
      </c>
      <c r="C44" s="11">
        <v>1129431</v>
      </c>
      <c r="D44" s="12" t="s">
        <v>109</v>
      </c>
      <c r="E44" s="13">
        <v>592300000</v>
      </c>
      <c r="F44" s="14"/>
      <c r="G44" s="29">
        <v>284304000</v>
      </c>
    </row>
    <row r="45" spans="1:7" s="15" customFormat="1" ht="18.75" customHeight="1" x14ac:dyDescent="0.25">
      <c r="A45" s="32">
        <v>34</v>
      </c>
      <c r="B45" s="17" t="s">
        <v>34</v>
      </c>
      <c r="C45" s="11">
        <v>1129430</v>
      </c>
      <c r="D45" s="12" t="s">
        <v>109</v>
      </c>
      <c r="E45" s="13">
        <v>583316000</v>
      </c>
      <c r="F45" s="14"/>
      <c r="G45" s="29">
        <v>279992000</v>
      </c>
    </row>
    <row r="46" spans="1:7" s="22" customFormat="1" ht="18.75" customHeight="1" x14ac:dyDescent="0.25">
      <c r="A46" s="33"/>
      <c r="B46" s="20" t="s">
        <v>68</v>
      </c>
      <c r="C46" s="20"/>
      <c r="D46" s="20"/>
      <c r="E46" s="21">
        <f>SUM(E12:E45)</f>
        <v>19289227000</v>
      </c>
      <c r="F46" s="21">
        <f t="shared" ref="F46:G46" si="1">SUM(F12:F45)</f>
        <v>0</v>
      </c>
      <c r="G46" s="30">
        <f t="shared" si="1"/>
        <v>9368829000</v>
      </c>
    </row>
    <row r="47" spans="1:7" s="22" customFormat="1" ht="18.75" customHeight="1" x14ac:dyDescent="0.25">
      <c r="A47" s="34">
        <v>1</v>
      </c>
      <c r="B47" s="10" t="s">
        <v>73</v>
      </c>
      <c r="C47" s="11">
        <v>1107981</v>
      </c>
      <c r="D47" s="12" t="s">
        <v>110</v>
      </c>
      <c r="E47" s="14">
        <v>903938000</v>
      </c>
      <c r="F47" s="21"/>
      <c r="G47" s="29">
        <v>433890000</v>
      </c>
    </row>
    <row r="48" spans="1:7" s="22" customFormat="1" ht="18.75" customHeight="1" x14ac:dyDescent="0.25">
      <c r="A48" s="34">
        <v>2</v>
      </c>
      <c r="B48" s="10" t="s">
        <v>74</v>
      </c>
      <c r="C48" s="11" t="s">
        <v>112</v>
      </c>
      <c r="D48" s="12" t="s">
        <v>110</v>
      </c>
      <c r="E48" s="14">
        <v>1044253000</v>
      </c>
      <c r="F48" s="21"/>
      <c r="G48" s="29">
        <v>501241000</v>
      </c>
    </row>
    <row r="49" spans="1:7" s="22" customFormat="1" ht="18.75" customHeight="1" x14ac:dyDescent="0.25">
      <c r="A49" s="34">
        <v>3</v>
      </c>
      <c r="B49" s="10" t="s">
        <v>75</v>
      </c>
      <c r="C49" s="11">
        <v>1107985</v>
      </c>
      <c r="D49" s="12" t="s">
        <v>110</v>
      </c>
      <c r="E49" s="14">
        <v>624134000</v>
      </c>
      <c r="F49" s="21"/>
      <c r="G49" s="29">
        <v>299584000</v>
      </c>
    </row>
    <row r="50" spans="1:7" s="22" customFormat="1" ht="18.75" customHeight="1" x14ac:dyDescent="0.25">
      <c r="A50" s="34">
        <v>4</v>
      </c>
      <c r="B50" s="10" t="s">
        <v>77</v>
      </c>
      <c r="C50" s="11" t="s">
        <v>114</v>
      </c>
      <c r="D50" s="12" t="s">
        <v>110</v>
      </c>
      <c r="E50" s="14">
        <v>709337000</v>
      </c>
      <c r="F50" s="21"/>
      <c r="G50" s="29">
        <v>340482000</v>
      </c>
    </row>
    <row r="51" spans="1:7" s="22" customFormat="1" ht="18.75" customHeight="1" x14ac:dyDescent="0.25">
      <c r="A51" s="34">
        <v>5</v>
      </c>
      <c r="B51" s="10" t="s">
        <v>78</v>
      </c>
      <c r="C51" s="11" t="s">
        <v>115</v>
      </c>
      <c r="D51" s="12" t="s">
        <v>110</v>
      </c>
      <c r="E51" s="14">
        <v>534266000</v>
      </c>
      <c r="F51" s="21"/>
      <c r="G51" s="29">
        <v>256448000</v>
      </c>
    </row>
    <row r="52" spans="1:7" s="22" customFormat="1" ht="18.75" customHeight="1" x14ac:dyDescent="0.25">
      <c r="A52" s="34">
        <v>6</v>
      </c>
      <c r="B52" s="10" t="s">
        <v>151</v>
      </c>
      <c r="C52" s="11" t="s">
        <v>113</v>
      </c>
      <c r="D52" s="12" t="s">
        <v>110</v>
      </c>
      <c r="E52" s="14">
        <v>592517000</v>
      </c>
      <c r="F52" s="21"/>
      <c r="G52" s="29">
        <v>284408000</v>
      </c>
    </row>
    <row r="53" spans="1:7" s="22" customFormat="1" ht="18.75" customHeight="1" x14ac:dyDescent="0.25">
      <c r="A53" s="34">
        <v>7</v>
      </c>
      <c r="B53" s="10" t="s">
        <v>76</v>
      </c>
      <c r="C53" s="11">
        <v>1107988</v>
      </c>
      <c r="D53" s="12" t="s">
        <v>110</v>
      </c>
      <c r="E53" s="14">
        <v>565905000</v>
      </c>
      <c r="F53" s="21"/>
      <c r="G53" s="29">
        <v>271634000</v>
      </c>
    </row>
    <row r="54" spans="1:7" s="22" customFormat="1" ht="18.75" customHeight="1" x14ac:dyDescent="0.25">
      <c r="A54" s="34">
        <v>8</v>
      </c>
      <c r="B54" s="10" t="s">
        <v>79</v>
      </c>
      <c r="C54" s="11">
        <v>1102686</v>
      </c>
      <c r="D54" s="12" t="s">
        <v>110</v>
      </c>
      <c r="E54" s="14">
        <v>603581000</v>
      </c>
      <c r="F54" s="21"/>
      <c r="G54" s="29">
        <v>289719000</v>
      </c>
    </row>
    <row r="55" spans="1:7" s="22" customFormat="1" ht="18.75" customHeight="1" x14ac:dyDescent="0.25">
      <c r="A55" s="34">
        <v>9</v>
      </c>
      <c r="B55" s="16" t="s">
        <v>80</v>
      </c>
      <c r="C55" s="11">
        <v>1107989</v>
      </c>
      <c r="D55" s="12" t="s">
        <v>110</v>
      </c>
      <c r="E55" s="14">
        <v>1081418000</v>
      </c>
      <c r="F55" s="21"/>
      <c r="G55" s="29">
        <v>319081000</v>
      </c>
    </row>
    <row r="56" spans="1:7" s="22" customFormat="1" ht="18.75" customHeight="1" x14ac:dyDescent="0.25">
      <c r="A56" s="34">
        <v>10</v>
      </c>
      <c r="B56" s="17" t="s">
        <v>81</v>
      </c>
      <c r="C56" s="11" t="s">
        <v>116</v>
      </c>
      <c r="D56" s="12" t="s">
        <v>110</v>
      </c>
      <c r="E56" s="14">
        <v>563529000</v>
      </c>
      <c r="F56" s="21"/>
      <c r="G56" s="29">
        <v>270494000</v>
      </c>
    </row>
    <row r="57" spans="1:7" s="22" customFormat="1" ht="18.75" customHeight="1" x14ac:dyDescent="0.25">
      <c r="A57" s="34">
        <v>11</v>
      </c>
      <c r="B57" s="10" t="s">
        <v>82</v>
      </c>
      <c r="C57" s="11" t="s">
        <v>117</v>
      </c>
      <c r="D57" s="12" t="s">
        <v>110</v>
      </c>
      <c r="E57" s="14">
        <v>533022000</v>
      </c>
      <c r="F57" s="21"/>
      <c r="G57" s="29">
        <v>255851000</v>
      </c>
    </row>
    <row r="58" spans="1:7" s="22" customFormat="1" ht="18.75" customHeight="1" x14ac:dyDescent="0.25">
      <c r="A58" s="34">
        <v>12</v>
      </c>
      <c r="B58" s="10" t="s">
        <v>83</v>
      </c>
      <c r="C58" s="11">
        <v>1102688</v>
      </c>
      <c r="D58" s="12" t="s">
        <v>110</v>
      </c>
      <c r="E58" s="14">
        <v>677305000</v>
      </c>
      <c r="F58" s="21"/>
      <c r="G58" s="29">
        <v>325106000</v>
      </c>
    </row>
    <row r="59" spans="1:7" s="22" customFormat="1" ht="18.75" customHeight="1" x14ac:dyDescent="0.25">
      <c r="A59" s="34">
        <v>13</v>
      </c>
      <c r="B59" s="10" t="s">
        <v>84</v>
      </c>
      <c r="C59" s="11" t="s">
        <v>118</v>
      </c>
      <c r="D59" s="12" t="s">
        <v>110</v>
      </c>
      <c r="E59" s="14">
        <v>858267000</v>
      </c>
      <c r="F59" s="21"/>
      <c r="G59" s="29">
        <v>411968000</v>
      </c>
    </row>
    <row r="60" spans="1:7" s="22" customFormat="1" ht="18.75" customHeight="1" x14ac:dyDescent="0.25">
      <c r="A60" s="34">
        <v>14</v>
      </c>
      <c r="B60" s="10" t="s">
        <v>85</v>
      </c>
      <c r="C60" s="11">
        <v>1107993</v>
      </c>
      <c r="D60" s="12" t="s">
        <v>110</v>
      </c>
      <c r="E60" s="14">
        <v>664965000</v>
      </c>
      <c r="F60" s="21"/>
      <c r="G60" s="29">
        <v>319183000</v>
      </c>
    </row>
    <row r="61" spans="1:7" s="22" customFormat="1" ht="18.75" customHeight="1" x14ac:dyDescent="0.25">
      <c r="A61" s="34">
        <v>15</v>
      </c>
      <c r="B61" s="10" t="s">
        <v>86</v>
      </c>
      <c r="C61" s="11" t="s">
        <v>119</v>
      </c>
      <c r="D61" s="12" t="s">
        <v>110</v>
      </c>
      <c r="E61" s="14">
        <v>507628000</v>
      </c>
      <c r="F61" s="21"/>
      <c r="G61" s="29">
        <v>243661000</v>
      </c>
    </row>
    <row r="62" spans="1:7" s="22" customFormat="1" ht="18.75" customHeight="1" x14ac:dyDescent="0.25">
      <c r="A62" s="34">
        <v>16</v>
      </c>
      <c r="B62" s="10" t="s">
        <v>87</v>
      </c>
      <c r="C62" s="11">
        <v>1102691</v>
      </c>
      <c r="D62" s="12" t="s">
        <v>110</v>
      </c>
      <c r="E62" s="14">
        <v>675659000</v>
      </c>
      <c r="F62" s="21"/>
      <c r="G62" s="29">
        <v>324316000</v>
      </c>
    </row>
    <row r="63" spans="1:7" s="22" customFormat="1" ht="18.75" customHeight="1" x14ac:dyDescent="0.25">
      <c r="A63" s="34">
        <v>17</v>
      </c>
      <c r="B63" s="10" t="s">
        <v>89</v>
      </c>
      <c r="C63" s="11">
        <v>1103983</v>
      </c>
      <c r="D63" s="12" t="s">
        <v>110</v>
      </c>
      <c r="E63" s="14">
        <v>663617000</v>
      </c>
      <c r="F63" s="21"/>
      <c r="G63" s="29">
        <v>318536000</v>
      </c>
    </row>
    <row r="64" spans="1:7" s="22" customFormat="1" ht="18.75" customHeight="1" x14ac:dyDescent="0.25">
      <c r="A64" s="33">
        <v>18</v>
      </c>
      <c r="B64" s="20" t="s">
        <v>90</v>
      </c>
      <c r="C64" s="46">
        <v>1107996</v>
      </c>
      <c r="D64" s="47" t="s">
        <v>110</v>
      </c>
      <c r="E64" s="21">
        <v>577162000</v>
      </c>
      <c r="F64" s="21"/>
      <c r="G64" s="30">
        <v>277038000</v>
      </c>
    </row>
    <row r="65" spans="1:7" s="22" customFormat="1" ht="18.75" customHeight="1" x14ac:dyDescent="0.25">
      <c r="A65" s="34">
        <v>19</v>
      </c>
      <c r="B65" s="10" t="s">
        <v>88</v>
      </c>
      <c r="C65" s="11">
        <v>1107995</v>
      </c>
      <c r="D65" s="12" t="s">
        <v>110</v>
      </c>
      <c r="E65" s="14">
        <v>1483372000</v>
      </c>
      <c r="F65" s="21"/>
      <c r="G65" s="29">
        <v>412019000</v>
      </c>
    </row>
    <row r="66" spans="1:7" s="22" customFormat="1" ht="18.75" customHeight="1" x14ac:dyDescent="0.25">
      <c r="A66" s="34">
        <v>20</v>
      </c>
      <c r="B66" s="10" t="s">
        <v>91</v>
      </c>
      <c r="C66" s="11" t="s">
        <v>120</v>
      </c>
      <c r="D66" s="12" t="s">
        <v>110</v>
      </c>
      <c r="E66" s="14">
        <v>515057000</v>
      </c>
      <c r="F66" s="21"/>
      <c r="G66" s="29">
        <v>347227000</v>
      </c>
    </row>
    <row r="67" spans="1:7" s="22" customFormat="1" ht="18.75" customHeight="1" x14ac:dyDescent="0.25">
      <c r="A67" s="34">
        <v>21</v>
      </c>
      <c r="B67" s="10" t="s">
        <v>93</v>
      </c>
      <c r="C67" s="11">
        <v>1107998</v>
      </c>
      <c r="D67" s="12" t="s">
        <v>110</v>
      </c>
      <c r="E67" s="14">
        <v>492686000</v>
      </c>
      <c r="F67" s="21"/>
      <c r="G67" s="29">
        <v>236489000</v>
      </c>
    </row>
    <row r="68" spans="1:7" s="22" customFormat="1" ht="18.75" customHeight="1" x14ac:dyDescent="0.25">
      <c r="A68" s="34">
        <v>22</v>
      </c>
      <c r="B68" s="10" t="s">
        <v>92</v>
      </c>
      <c r="C68" s="11" t="s">
        <v>121</v>
      </c>
      <c r="D68" s="12" t="s">
        <v>110</v>
      </c>
      <c r="E68" s="14">
        <v>780170000</v>
      </c>
      <c r="F68" s="21"/>
      <c r="G68" s="29">
        <v>374482000</v>
      </c>
    </row>
    <row r="69" spans="1:7" s="22" customFormat="1" ht="18.75" customHeight="1" x14ac:dyDescent="0.25">
      <c r="A69" s="34">
        <v>23</v>
      </c>
      <c r="B69" s="18" t="s">
        <v>94</v>
      </c>
      <c r="C69" s="11" t="s">
        <v>122</v>
      </c>
      <c r="D69" s="12" t="s">
        <v>110</v>
      </c>
      <c r="E69" s="14">
        <v>625234000</v>
      </c>
      <c r="F69" s="21"/>
      <c r="G69" s="29">
        <v>300112000</v>
      </c>
    </row>
    <row r="70" spans="1:7" s="22" customFormat="1" ht="18.75" customHeight="1" x14ac:dyDescent="0.25">
      <c r="A70" s="34">
        <v>24</v>
      </c>
      <c r="B70" s="10" t="s">
        <v>95</v>
      </c>
      <c r="C70" s="11" t="s">
        <v>123</v>
      </c>
      <c r="D70" s="12" t="s">
        <v>110</v>
      </c>
      <c r="E70" s="14">
        <v>565240000</v>
      </c>
      <c r="F70" s="21"/>
      <c r="G70" s="29">
        <v>271315000</v>
      </c>
    </row>
    <row r="71" spans="1:7" s="22" customFormat="1" ht="18.75" customHeight="1" x14ac:dyDescent="0.25">
      <c r="A71" s="34">
        <v>25</v>
      </c>
      <c r="B71" s="10" t="s">
        <v>96</v>
      </c>
      <c r="C71" s="11">
        <v>1108000</v>
      </c>
      <c r="D71" s="12" t="s">
        <v>110</v>
      </c>
      <c r="E71" s="14">
        <v>649330000</v>
      </c>
      <c r="F71" s="21"/>
      <c r="G71" s="29">
        <v>311678000</v>
      </c>
    </row>
    <row r="72" spans="1:7" s="22" customFormat="1" ht="18.75" customHeight="1" x14ac:dyDescent="0.25">
      <c r="A72" s="34">
        <v>26</v>
      </c>
      <c r="B72" s="19" t="s">
        <v>97</v>
      </c>
      <c r="C72" s="11">
        <v>1108001</v>
      </c>
      <c r="D72" s="12" t="s">
        <v>110</v>
      </c>
      <c r="E72" s="14">
        <v>504220000</v>
      </c>
      <c r="F72" s="21"/>
      <c r="G72" s="29">
        <v>242026000</v>
      </c>
    </row>
    <row r="73" spans="1:7" s="22" customFormat="1" ht="18.75" customHeight="1" x14ac:dyDescent="0.25">
      <c r="A73" s="34">
        <v>27</v>
      </c>
      <c r="B73" s="10" t="s">
        <v>98</v>
      </c>
      <c r="C73" s="11" t="s">
        <v>124</v>
      </c>
      <c r="D73" s="12" t="s">
        <v>110</v>
      </c>
      <c r="E73" s="14">
        <v>604866000</v>
      </c>
      <c r="F73" s="21"/>
      <c r="G73" s="29">
        <v>290336000</v>
      </c>
    </row>
    <row r="74" spans="1:7" s="22" customFormat="1" ht="18.75" customHeight="1" x14ac:dyDescent="0.25">
      <c r="A74" s="34">
        <v>28</v>
      </c>
      <c r="B74" s="10" t="s">
        <v>99</v>
      </c>
      <c r="C74" s="11">
        <v>1108005</v>
      </c>
      <c r="D74" s="12" t="s">
        <v>110</v>
      </c>
      <c r="E74" s="14">
        <v>551405000</v>
      </c>
      <c r="F74" s="21"/>
      <c r="G74" s="29">
        <v>264674000</v>
      </c>
    </row>
    <row r="75" spans="1:7" s="22" customFormat="1" ht="18.75" customHeight="1" x14ac:dyDescent="0.25">
      <c r="A75" s="34">
        <v>29</v>
      </c>
      <c r="B75" s="10" t="s">
        <v>100</v>
      </c>
      <c r="C75" s="11">
        <v>1102679</v>
      </c>
      <c r="D75" s="12" t="s">
        <v>110</v>
      </c>
      <c r="E75" s="14">
        <v>1423471000</v>
      </c>
      <c r="F75" s="21"/>
      <c r="G75" s="29">
        <v>683266000</v>
      </c>
    </row>
    <row r="76" spans="1:7" s="22" customFormat="1" ht="18.75" customHeight="1" x14ac:dyDescent="0.25">
      <c r="A76" s="34">
        <v>30</v>
      </c>
      <c r="B76" s="10" t="s">
        <v>102</v>
      </c>
      <c r="C76" s="11">
        <v>1102681</v>
      </c>
      <c r="D76" s="12" t="s">
        <v>110</v>
      </c>
      <c r="E76" s="14">
        <v>1273413000</v>
      </c>
      <c r="F76" s="21"/>
      <c r="G76" s="29">
        <v>611238000</v>
      </c>
    </row>
    <row r="77" spans="1:7" s="22" customFormat="1" ht="18.75" customHeight="1" x14ac:dyDescent="0.25">
      <c r="A77" s="34">
        <v>31</v>
      </c>
      <c r="B77" s="10" t="s">
        <v>101</v>
      </c>
      <c r="C77" s="11">
        <v>1108008</v>
      </c>
      <c r="D77" s="12" t="s">
        <v>110</v>
      </c>
      <c r="E77" s="14">
        <v>388991000</v>
      </c>
      <c r="F77" s="21"/>
      <c r="G77" s="29">
        <v>186716000</v>
      </c>
    </row>
    <row r="78" spans="1:7" s="22" customFormat="1" ht="18.75" customHeight="1" x14ac:dyDescent="0.25">
      <c r="A78" s="34">
        <v>32</v>
      </c>
      <c r="B78" s="17" t="s">
        <v>103</v>
      </c>
      <c r="C78" s="11">
        <v>1102684</v>
      </c>
      <c r="D78" s="12" t="s">
        <v>110</v>
      </c>
      <c r="E78" s="14">
        <v>955904000</v>
      </c>
      <c r="F78" s="21"/>
      <c r="G78" s="29">
        <v>458834000</v>
      </c>
    </row>
    <row r="79" spans="1:7" s="22" customFormat="1" ht="18.75" customHeight="1" x14ac:dyDescent="0.25">
      <c r="A79" s="34">
        <v>33</v>
      </c>
      <c r="B79" s="10" t="s">
        <v>104</v>
      </c>
      <c r="C79" s="11">
        <v>1102685</v>
      </c>
      <c r="D79" s="12" t="s">
        <v>110</v>
      </c>
      <c r="E79" s="14">
        <v>608432000</v>
      </c>
      <c r="F79" s="21"/>
      <c r="G79" s="29">
        <v>292047000</v>
      </c>
    </row>
    <row r="80" spans="1:7" s="22" customFormat="1" ht="18.75" customHeight="1" x14ac:dyDescent="0.25">
      <c r="A80" s="34">
        <v>34</v>
      </c>
      <c r="B80" s="17" t="s">
        <v>105</v>
      </c>
      <c r="C80" s="11" t="s">
        <v>125</v>
      </c>
      <c r="D80" s="12" t="s">
        <v>110</v>
      </c>
      <c r="E80" s="14">
        <v>855566000</v>
      </c>
      <c r="F80" s="21"/>
      <c r="G80" s="29">
        <v>410672000</v>
      </c>
    </row>
    <row r="81" spans="1:7" s="22" customFormat="1" ht="18.75" customHeight="1" x14ac:dyDescent="0.25">
      <c r="A81" s="33"/>
      <c r="B81" s="20" t="s">
        <v>106</v>
      </c>
      <c r="C81" s="20"/>
      <c r="D81" s="20"/>
      <c r="E81" s="21">
        <f>SUM(E47:E80)</f>
        <v>24657860000</v>
      </c>
      <c r="F81" s="21">
        <f t="shared" ref="F81:G81" si="2">SUM(F47:F80)</f>
        <v>0</v>
      </c>
      <c r="G81" s="30">
        <f t="shared" si="2"/>
        <v>11435771000</v>
      </c>
    </row>
    <row r="82" spans="1:7" s="15" customFormat="1" ht="18.75" customHeight="1" x14ac:dyDescent="0.25">
      <c r="A82" s="34">
        <v>1</v>
      </c>
      <c r="B82" s="17" t="s">
        <v>35</v>
      </c>
      <c r="C82" s="11" t="s">
        <v>126</v>
      </c>
      <c r="D82" s="12" t="s">
        <v>111</v>
      </c>
      <c r="E82" s="13">
        <v>764080000</v>
      </c>
      <c r="F82" s="14"/>
      <c r="G82" s="29">
        <v>366758000</v>
      </c>
    </row>
    <row r="83" spans="1:7" s="15" customFormat="1" ht="18.75" customHeight="1" x14ac:dyDescent="0.25">
      <c r="A83" s="34">
        <v>2</v>
      </c>
      <c r="B83" s="17" t="s">
        <v>36</v>
      </c>
      <c r="C83" s="11">
        <v>1004332</v>
      </c>
      <c r="D83" s="12" t="s">
        <v>111</v>
      </c>
      <c r="E83" s="13">
        <v>1035339000</v>
      </c>
      <c r="F83" s="14"/>
      <c r="G83" s="29">
        <v>606963000</v>
      </c>
    </row>
    <row r="84" spans="1:7" s="15" customFormat="1" ht="18.75" customHeight="1" x14ac:dyDescent="0.25">
      <c r="A84" s="34">
        <v>3</v>
      </c>
      <c r="B84" s="17" t="s">
        <v>37</v>
      </c>
      <c r="C84" s="11">
        <v>1004452</v>
      </c>
      <c r="D84" s="12" t="s">
        <v>111</v>
      </c>
      <c r="E84" s="13">
        <v>498539000</v>
      </c>
      <c r="F84" s="14"/>
      <c r="G84" s="29">
        <v>239299000</v>
      </c>
    </row>
    <row r="85" spans="1:7" s="15" customFormat="1" ht="18.75" customHeight="1" x14ac:dyDescent="0.25">
      <c r="A85" s="34">
        <v>4</v>
      </c>
      <c r="B85" s="17" t="s">
        <v>40</v>
      </c>
      <c r="C85" s="11" t="s">
        <v>128</v>
      </c>
      <c r="D85" s="12" t="s">
        <v>111</v>
      </c>
      <c r="E85" s="13">
        <v>753973000</v>
      </c>
      <c r="F85" s="14"/>
      <c r="G85" s="29">
        <v>361907000</v>
      </c>
    </row>
    <row r="86" spans="1:7" s="15" customFormat="1" ht="18.75" customHeight="1" x14ac:dyDescent="0.25">
      <c r="A86" s="34">
        <v>5</v>
      </c>
      <c r="B86" s="17" t="s">
        <v>41</v>
      </c>
      <c r="C86" s="11" t="s">
        <v>129</v>
      </c>
      <c r="D86" s="12" t="s">
        <v>111</v>
      </c>
      <c r="E86" s="13">
        <v>564684000</v>
      </c>
      <c r="F86" s="14"/>
      <c r="G86" s="29">
        <v>271048000</v>
      </c>
    </row>
    <row r="87" spans="1:7" s="15" customFormat="1" ht="18.75" customHeight="1" x14ac:dyDescent="0.25">
      <c r="A87" s="34">
        <v>6</v>
      </c>
      <c r="B87" s="17" t="s">
        <v>38</v>
      </c>
      <c r="C87" s="11" t="s">
        <v>127</v>
      </c>
      <c r="D87" s="12" t="s">
        <v>111</v>
      </c>
      <c r="E87" s="13">
        <v>538214000</v>
      </c>
      <c r="F87" s="14"/>
      <c r="G87" s="29">
        <v>258343000</v>
      </c>
    </row>
    <row r="88" spans="1:7" s="15" customFormat="1" ht="18.75" customHeight="1" x14ac:dyDescent="0.25">
      <c r="A88" s="34">
        <v>7</v>
      </c>
      <c r="B88" s="17" t="s">
        <v>39</v>
      </c>
      <c r="C88" s="11">
        <v>1004622</v>
      </c>
      <c r="D88" s="12" t="s">
        <v>111</v>
      </c>
      <c r="E88" s="13">
        <v>385595000</v>
      </c>
      <c r="F88" s="14"/>
      <c r="G88" s="29">
        <v>185086000</v>
      </c>
    </row>
    <row r="89" spans="1:7" s="15" customFormat="1" ht="18.75" customHeight="1" x14ac:dyDescent="0.25">
      <c r="A89" s="34">
        <v>8</v>
      </c>
      <c r="B89" s="17" t="s">
        <v>42</v>
      </c>
      <c r="C89" s="11">
        <v>1004623</v>
      </c>
      <c r="D89" s="12" t="s">
        <v>111</v>
      </c>
      <c r="E89" s="13">
        <v>592846000</v>
      </c>
      <c r="F89" s="14"/>
      <c r="G89" s="29">
        <v>284566000</v>
      </c>
    </row>
    <row r="90" spans="1:7" s="15" customFormat="1" ht="18.75" customHeight="1" x14ac:dyDescent="0.25">
      <c r="A90" s="34">
        <v>9</v>
      </c>
      <c r="B90" s="17" t="s">
        <v>43</v>
      </c>
      <c r="C90" s="11" t="s">
        <v>130</v>
      </c>
      <c r="D90" s="12" t="s">
        <v>111</v>
      </c>
      <c r="E90" s="13">
        <v>955622000</v>
      </c>
      <c r="F90" s="14"/>
      <c r="G90" s="29">
        <v>458699000</v>
      </c>
    </row>
    <row r="91" spans="1:7" s="15" customFormat="1" ht="18.75" customHeight="1" x14ac:dyDescent="0.25">
      <c r="A91" s="34">
        <v>10</v>
      </c>
      <c r="B91" s="17" t="s">
        <v>44</v>
      </c>
      <c r="C91" s="11" t="s">
        <v>131</v>
      </c>
      <c r="D91" s="12" t="s">
        <v>111</v>
      </c>
      <c r="E91" s="13">
        <v>479502000</v>
      </c>
      <c r="F91" s="14"/>
      <c r="G91" s="29">
        <v>230161000</v>
      </c>
    </row>
    <row r="92" spans="1:7" s="15" customFormat="1" ht="18.75" customHeight="1" x14ac:dyDescent="0.25">
      <c r="A92" s="34">
        <v>11</v>
      </c>
      <c r="B92" s="17" t="s">
        <v>45</v>
      </c>
      <c r="C92" s="11" t="s">
        <v>132</v>
      </c>
      <c r="D92" s="12" t="s">
        <v>111</v>
      </c>
      <c r="E92" s="13">
        <v>555234000</v>
      </c>
      <c r="F92" s="14"/>
      <c r="G92" s="29">
        <v>266512000</v>
      </c>
    </row>
    <row r="93" spans="1:7" s="15" customFormat="1" ht="18.75" customHeight="1" x14ac:dyDescent="0.25">
      <c r="A93" s="34">
        <v>12</v>
      </c>
      <c r="B93" s="17" t="s">
        <v>46</v>
      </c>
      <c r="C93" s="11">
        <v>1001432</v>
      </c>
      <c r="D93" s="12" t="s">
        <v>111</v>
      </c>
      <c r="E93" s="13">
        <v>540360000</v>
      </c>
      <c r="F93" s="14"/>
      <c r="G93" s="29">
        <v>259373000</v>
      </c>
    </row>
    <row r="94" spans="1:7" s="15" customFormat="1" ht="18.75" customHeight="1" x14ac:dyDescent="0.25">
      <c r="A94" s="34">
        <v>13</v>
      </c>
      <c r="B94" s="17" t="s">
        <v>152</v>
      </c>
      <c r="C94" s="11">
        <v>1001433</v>
      </c>
      <c r="D94" s="12" t="s">
        <v>111</v>
      </c>
      <c r="E94" s="13">
        <v>785217000</v>
      </c>
      <c r="F94" s="14"/>
      <c r="G94" s="29">
        <v>376904000</v>
      </c>
    </row>
    <row r="95" spans="1:7" s="15" customFormat="1" ht="18.75" customHeight="1" x14ac:dyDescent="0.25">
      <c r="A95" s="34">
        <v>14</v>
      </c>
      <c r="B95" s="17" t="s">
        <v>47</v>
      </c>
      <c r="C95" s="11">
        <v>1001434</v>
      </c>
      <c r="D95" s="12" t="s">
        <v>111</v>
      </c>
      <c r="E95" s="13">
        <v>544101000</v>
      </c>
      <c r="F95" s="14"/>
      <c r="G95" s="29">
        <v>261168000</v>
      </c>
    </row>
    <row r="96" spans="1:7" s="15" customFormat="1" ht="18.75" customHeight="1" x14ac:dyDescent="0.25">
      <c r="A96" s="34">
        <v>15</v>
      </c>
      <c r="B96" s="17" t="s">
        <v>48</v>
      </c>
      <c r="C96" s="11">
        <v>1001435</v>
      </c>
      <c r="D96" s="12" t="s">
        <v>111</v>
      </c>
      <c r="E96" s="13">
        <v>551028000</v>
      </c>
      <c r="F96" s="14"/>
      <c r="G96" s="29">
        <v>264493000</v>
      </c>
    </row>
    <row r="97" spans="1:7" s="15" customFormat="1" ht="18.75" customHeight="1" x14ac:dyDescent="0.25">
      <c r="A97" s="34">
        <v>16</v>
      </c>
      <c r="B97" s="17" t="s">
        <v>49</v>
      </c>
      <c r="C97" s="11">
        <v>1001436</v>
      </c>
      <c r="D97" s="12" t="s">
        <v>111</v>
      </c>
      <c r="E97" s="13">
        <v>757095000</v>
      </c>
      <c r="F97" s="14"/>
      <c r="G97" s="29">
        <v>363406000</v>
      </c>
    </row>
    <row r="98" spans="1:7" s="15" customFormat="1" ht="18.75" customHeight="1" x14ac:dyDescent="0.25">
      <c r="A98" s="34">
        <v>17</v>
      </c>
      <c r="B98" s="17" t="s">
        <v>51</v>
      </c>
      <c r="C98" s="11" t="s">
        <v>134</v>
      </c>
      <c r="D98" s="12" t="s">
        <v>111</v>
      </c>
      <c r="E98" s="13">
        <v>567112000</v>
      </c>
      <c r="F98" s="14"/>
      <c r="G98" s="29">
        <v>272214000</v>
      </c>
    </row>
    <row r="99" spans="1:7" s="15" customFormat="1" ht="18.75" customHeight="1" x14ac:dyDescent="0.25">
      <c r="A99" s="34">
        <v>18</v>
      </c>
      <c r="B99" s="17" t="s">
        <v>52</v>
      </c>
      <c r="C99" s="11" t="s">
        <v>135</v>
      </c>
      <c r="D99" s="12" t="s">
        <v>111</v>
      </c>
      <c r="E99" s="13">
        <v>453356000</v>
      </c>
      <c r="F99" s="14"/>
      <c r="G99" s="29">
        <v>244828000</v>
      </c>
    </row>
    <row r="100" spans="1:7" s="15" customFormat="1" ht="18.75" customHeight="1" x14ac:dyDescent="0.25">
      <c r="A100" s="34">
        <v>19</v>
      </c>
      <c r="B100" s="17" t="s">
        <v>50</v>
      </c>
      <c r="C100" s="11" t="s">
        <v>133</v>
      </c>
      <c r="D100" s="12" t="s">
        <v>111</v>
      </c>
      <c r="E100" s="13">
        <v>1374771000</v>
      </c>
      <c r="F100" s="14"/>
      <c r="G100" s="29">
        <v>864890000</v>
      </c>
    </row>
    <row r="101" spans="1:7" s="15" customFormat="1" ht="18.75" customHeight="1" x14ac:dyDescent="0.25">
      <c r="A101" s="34">
        <v>20</v>
      </c>
      <c r="B101" s="17" t="s">
        <v>53</v>
      </c>
      <c r="C101" s="11" t="s">
        <v>136</v>
      </c>
      <c r="D101" s="12" t="s">
        <v>111</v>
      </c>
      <c r="E101" s="13">
        <v>563949000</v>
      </c>
      <c r="F101" s="14"/>
      <c r="G101" s="29">
        <v>270696000</v>
      </c>
    </row>
    <row r="102" spans="1:7" s="15" customFormat="1" ht="18.75" customHeight="1" x14ac:dyDescent="0.25">
      <c r="A102" s="34">
        <v>21</v>
      </c>
      <c r="B102" s="17" t="s">
        <v>55</v>
      </c>
      <c r="C102" s="11" t="s">
        <v>138</v>
      </c>
      <c r="D102" s="12" t="s">
        <v>111</v>
      </c>
      <c r="E102" s="13">
        <v>518371000</v>
      </c>
      <c r="F102" s="14"/>
      <c r="G102" s="29">
        <v>248818000</v>
      </c>
    </row>
    <row r="103" spans="1:7" s="15" customFormat="1" ht="18.75" customHeight="1" x14ac:dyDescent="0.25">
      <c r="A103" s="34">
        <v>22</v>
      </c>
      <c r="B103" s="17" t="s">
        <v>54</v>
      </c>
      <c r="C103" s="11" t="s">
        <v>137</v>
      </c>
      <c r="D103" s="12" t="s">
        <v>111</v>
      </c>
      <c r="E103" s="13">
        <v>737851000</v>
      </c>
      <c r="F103" s="14"/>
      <c r="G103" s="29">
        <v>354168000</v>
      </c>
    </row>
    <row r="104" spans="1:7" s="15" customFormat="1" ht="18.75" customHeight="1" x14ac:dyDescent="0.25">
      <c r="A104" s="34">
        <v>23</v>
      </c>
      <c r="B104" s="17" t="s">
        <v>56</v>
      </c>
      <c r="C104" s="11" t="s">
        <v>139</v>
      </c>
      <c r="D104" s="12" t="s">
        <v>111</v>
      </c>
      <c r="E104" s="13">
        <v>685922000</v>
      </c>
      <c r="F104" s="14"/>
      <c r="G104" s="29">
        <v>529243000</v>
      </c>
    </row>
    <row r="105" spans="1:7" s="15" customFormat="1" ht="18.75" customHeight="1" x14ac:dyDescent="0.25">
      <c r="A105" s="34">
        <v>24</v>
      </c>
      <c r="B105" s="17" t="s">
        <v>57</v>
      </c>
      <c r="C105" s="11">
        <v>1010088</v>
      </c>
      <c r="D105" s="12" t="s">
        <v>111</v>
      </c>
      <c r="E105" s="13">
        <v>588062000</v>
      </c>
      <c r="F105" s="14"/>
      <c r="G105" s="29">
        <v>282270000</v>
      </c>
    </row>
    <row r="106" spans="1:7" s="15" customFormat="1" ht="18.75" customHeight="1" x14ac:dyDescent="0.25">
      <c r="A106" s="34">
        <v>25</v>
      </c>
      <c r="B106" s="17" t="s">
        <v>58</v>
      </c>
      <c r="C106" s="11" t="s">
        <v>140</v>
      </c>
      <c r="D106" s="12" t="s">
        <v>111</v>
      </c>
      <c r="E106" s="13">
        <v>485948000</v>
      </c>
      <c r="F106" s="14"/>
      <c r="G106" s="29">
        <v>233255000</v>
      </c>
    </row>
    <row r="107" spans="1:7" s="15" customFormat="1" ht="18.75" customHeight="1" x14ac:dyDescent="0.25">
      <c r="A107" s="34">
        <v>26</v>
      </c>
      <c r="B107" s="17" t="s">
        <v>153</v>
      </c>
      <c r="C107" s="11" t="s">
        <v>141</v>
      </c>
      <c r="D107" s="12" t="s">
        <v>111</v>
      </c>
      <c r="E107" s="13">
        <v>518471000</v>
      </c>
      <c r="F107" s="14"/>
      <c r="G107" s="29">
        <v>248866000</v>
      </c>
    </row>
    <row r="108" spans="1:7" s="15" customFormat="1" ht="18.75" customHeight="1" x14ac:dyDescent="0.25">
      <c r="A108" s="34">
        <v>27</v>
      </c>
      <c r="B108" s="17" t="s">
        <v>59</v>
      </c>
      <c r="C108" s="11" t="s">
        <v>142</v>
      </c>
      <c r="D108" s="12" t="s">
        <v>111</v>
      </c>
      <c r="E108" s="13">
        <v>575936000</v>
      </c>
      <c r="F108" s="14"/>
      <c r="G108" s="29">
        <v>276449000</v>
      </c>
    </row>
    <row r="109" spans="1:7" s="15" customFormat="1" ht="18.75" customHeight="1" x14ac:dyDescent="0.25">
      <c r="A109" s="34">
        <v>28</v>
      </c>
      <c r="B109" s="17" t="s">
        <v>60</v>
      </c>
      <c r="C109" s="11">
        <v>1080051</v>
      </c>
      <c r="D109" s="12" t="s">
        <v>111</v>
      </c>
      <c r="E109" s="13">
        <v>510488000</v>
      </c>
      <c r="F109" s="14"/>
      <c r="G109" s="29">
        <v>245034000</v>
      </c>
    </row>
    <row r="110" spans="1:7" s="15" customFormat="1" ht="18.75" customHeight="1" x14ac:dyDescent="0.25">
      <c r="A110" s="34">
        <v>29</v>
      </c>
      <c r="B110" s="17" t="s">
        <v>61</v>
      </c>
      <c r="C110" s="11">
        <v>1010095</v>
      </c>
      <c r="D110" s="12" t="s">
        <v>111</v>
      </c>
      <c r="E110" s="13">
        <v>1112689000</v>
      </c>
      <c r="F110" s="14"/>
      <c r="G110" s="29">
        <v>439091000</v>
      </c>
    </row>
    <row r="111" spans="1:7" s="15" customFormat="1" ht="18.75" customHeight="1" x14ac:dyDescent="0.25">
      <c r="A111" s="34">
        <v>30</v>
      </c>
      <c r="B111" s="17" t="s">
        <v>63</v>
      </c>
      <c r="C111" s="11" t="s">
        <v>143</v>
      </c>
      <c r="D111" s="12" t="s">
        <v>111</v>
      </c>
      <c r="E111" s="13">
        <v>969123000</v>
      </c>
      <c r="F111" s="14"/>
      <c r="G111" s="29">
        <v>565179000</v>
      </c>
    </row>
    <row r="112" spans="1:7" s="15" customFormat="1" ht="18.75" customHeight="1" x14ac:dyDescent="0.25">
      <c r="A112" s="34">
        <v>31</v>
      </c>
      <c r="B112" s="17" t="s">
        <v>62</v>
      </c>
      <c r="C112" s="11">
        <v>1002486</v>
      </c>
      <c r="D112" s="12" t="s">
        <v>111</v>
      </c>
      <c r="E112" s="13">
        <v>364830000</v>
      </c>
      <c r="F112" s="14"/>
      <c r="G112" s="29">
        <v>175118000</v>
      </c>
    </row>
    <row r="113" spans="1:7" s="15" customFormat="1" ht="18.75" customHeight="1" x14ac:dyDescent="0.25">
      <c r="A113" s="34">
        <v>32</v>
      </c>
      <c r="B113" s="17" t="s">
        <v>64</v>
      </c>
      <c r="C113" s="11">
        <v>1001858</v>
      </c>
      <c r="D113" s="12" t="s">
        <v>111</v>
      </c>
      <c r="E113" s="13">
        <v>811767000</v>
      </c>
      <c r="F113" s="14"/>
      <c r="G113" s="29">
        <v>389648000</v>
      </c>
    </row>
    <row r="114" spans="1:7" s="15" customFormat="1" ht="18.75" customHeight="1" x14ac:dyDescent="0.25">
      <c r="A114" s="34">
        <v>33</v>
      </c>
      <c r="B114" s="17" t="s">
        <v>65</v>
      </c>
      <c r="C114" s="11" t="s">
        <v>144</v>
      </c>
      <c r="D114" s="12" t="s">
        <v>111</v>
      </c>
      <c r="E114" s="13">
        <v>742813000</v>
      </c>
      <c r="F114" s="14"/>
      <c r="G114" s="29">
        <v>356550000</v>
      </c>
    </row>
    <row r="115" spans="1:7" s="15" customFormat="1" ht="18.75" customHeight="1" x14ac:dyDescent="0.25">
      <c r="A115" s="34">
        <v>34</v>
      </c>
      <c r="B115" s="17" t="s">
        <v>66</v>
      </c>
      <c r="C115" s="11">
        <v>1002593</v>
      </c>
      <c r="D115" s="12" t="s">
        <v>111</v>
      </c>
      <c r="E115" s="13">
        <v>490239000</v>
      </c>
      <c r="F115" s="14"/>
      <c r="G115" s="29">
        <v>235315000</v>
      </c>
    </row>
    <row r="116" spans="1:7" s="15" customFormat="1" ht="18.75" customHeight="1" x14ac:dyDescent="0.25">
      <c r="A116" s="34">
        <v>35</v>
      </c>
      <c r="B116" s="17" t="s">
        <v>67</v>
      </c>
      <c r="C116" s="11" t="s">
        <v>145</v>
      </c>
      <c r="D116" s="12" t="s">
        <v>111</v>
      </c>
      <c r="E116" s="13">
        <v>625926000</v>
      </c>
      <c r="F116" s="14"/>
      <c r="G116" s="29">
        <v>300444000</v>
      </c>
    </row>
    <row r="117" spans="1:7" s="22" customFormat="1" ht="18.75" customHeight="1" x14ac:dyDescent="0.25">
      <c r="A117" s="23"/>
      <c r="B117" s="24" t="s">
        <v>69</v>
      </c>
      <c r="C117" s="24"/>
      <c r="D117" s="24"/>
      <c r="E117" s="25">
        <f>SUM(E82:E116)</f>
        <v>22999053000</v>
      </c>
      <c r="F117" s="25">
        <f t="shared" ref="F117:G117" si="3">SUM(F82:F116)</f>
        <v>0</v>
      </c>
      <c r="G117" s="31">
        <f t="shared" si="3"/>
        <v>11586762000</v>
      </c>
    </row>
    <row r="119" spans="1:7" x14ac:dyDescent="0.25">
      <c r="F119" s="6"/>
    </row>
    <row r="120" spans="1:7" ht="9" customHeight="1" x14ac:dyDescent="0.25"/>
    <row r="121" spans="1:7" x14ac:dyDescent="0.25">
      <c r="A121" s="3"/>
      <c r="B121" s="4"/>
      <c r="C121" s="4"/>
      <c r="D121" s="4"/>
      <c r="F121" s="4"/>
    </row>
    <row r="122" spans="1:7" x14ac:dyDescent="0.25">
      <c r="A122" s="3"/>
      <c r="B122" s="3"/>
      <c r="C122" s="3"/>
      <c r="D122" s="3"/>
      <c r="F122" s="4"/>
    </row>
    <row r="123" spans="1:7" x14ac:dyDescent="0.25">
      <c r="A123" s="3"/>
      <c r="B123" s="3"/>
      <c r="C123" s="3"/>
      <c r="D123" s="3"/>
      <c r="F123" s="3"/>
    </row>
    <row r="124" spans="1:7" x14ac:dyDescent="0.25">
      <c r="A124" s="3"/>
      <c r="B124" s="3"/>
      <c r="C124" s="3"/>
      <c r="D124" s="3"/>
      <c r="F124" s="3"/>
    </row>
    <row r="125" spans="1:7" x14ac:dyDescent="0.25">
      <c r="A125" s="3"/>
      <c r="B125" s="3"/>
      <c r="C125" s="3"/>
      <c r="D125" s="3"/>
      <c r="F125" s="3"/>
    </row>
    <row r="126" spans="1:7" x14ac:dyDescent="0.25">
      <c r="A126" s="3"/>
      <c r="B126" s="3"/>
      <c r="C126" s="3"/>
      <c r="D126" s="3"/>
      <c r="F126" s="3"/>
    </row>
    <row r="127" spans="1:7" x14ac:dyDescent="0.25">
      <c r="A127" s="3"/>
      <c r="B127" s="3"/>
      <c r="C127" s="3"/>
      <c r="D127" s="3"/>
      <c r="F127" s="3"/>
    </row>
    <row r="128" spans="1:7" x14ac:dyDescent="0.25">
      <c r="A128" s="3"/>
      <c r="B128" s="3"/>
      <c r="C128" s="3"/>
      <c r="D128" s="3"/>
      <c r="F128" s="4"/>
    </row>
    <row r="129" spans="1:6" x14ac:dyDescent="0.25">
      <c r="A129" s="3"/>
      <c r="B129" s="3"/>
      <c r="C129" s="3"/>
      <c r="D129" s="3"/>
      <c r="F129" s="3"/>
    </row>
  </sheetData>
  <mergeCells count="11">
    <mergeCell ref="A7:A10"/>
    <mergeCell ref="B7:B10"/>
    <mergeCell ref="A5:G5"/>
    <mergeCell ref="A2:D2"/>
    <mergeCell ref="A1:D1"/>
    <mergeCell ref="A4:G4"/>
    <mergeCell ref="F7:F10"/>
    <mergeCell ref="C7:C10"/>
    <mergeCell ref="D7:D10"/>
    <mergeCell ref="E7:E10"/>
    <mergeCell ref="G7:G10"/>
  </mergeCells>
  <printOptions horizontalCentered="1"/>
  <pageMargins left="0.25" right="0.25" top="0.5" bottom="0.5" header="0" footer="0"/>
  <pageSetup paperSize="9"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Nhu cầu</vt:lpstr>
      <vt:lpstr>'Nhu cầu'!Print_Area</vt:lpstr>
      <vt:lpstr>'Nhu cầu'!Print_Titles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2024-11-14T08:25:19Z</cp:lastPrinted>
  <dcterms:created xsi:type="dcterms:W3CDTF">2023-10-30T01:34:10Z</dcterms:created>
  <dcterms:modified xsi:type="dcterms:W3CDTF">2024-11-14T10:03:29Z</dcterms:modified>
</cp:coreProperties>
</file>