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NNGUYEN\nam 24\cong khai tc\quyet dinh giao du toan\"/>
    </mc:Choice>
  </mc:AlternateContent>
  <xr:revisionPtr revIDLastSave="0" documentId="13_ncr:1_{9FDC1D4E-0A78-4BF6-9439-0F805AB3776E}" xr6:coauthVersionLast="36" xr6:coauthVersionMax="46" xr10:uidLastSave="{00000000-0000-0000-0000-000000000000}"/>
  <bookViews>
    <workbookView xWindow="-120" yWindow="-120" windowWidth="29040" windowHeight="15720" xr2:uid="{451102C2-944B-4444-962A-CEB544126250}"/>
  </bookViews>
  <sheets>
    <sheet name="Sheet1" sheetId="1" r:id="rId1"/>
  </sheets>
  <definedNames>
    <definedName name="_xlnm.Print_Titles" localSheetId="0">Sheet1!$7:$10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5" i="1" l="1"/>
  <c r="I115" i="1" s="1"/>
  <c r="F114" i="1"/>
  <c r="I114" i="1" s="1"/>
  <c r="F113" i="1"/>
  <c r="I113" i="1" s="1"/>
  <c r="F112" i="1"/>
  <c r="I112" i="1" s="1"/>
  <c r="F111" i="1"/>
  <c r="I111" i="1" s="1"/>
  <c r="F110" i="1"/>
  <c r="I110" i="1" s="1"/>
  <c r="I109" i="1"/>
  <c r="F109" i="1"/>
  <c r="F108" i="1"/>
  <c r="I108" i="1" s="1"/>
  <c r="F107" i="1"/>
  <c r="I107" i="1" s="1"/>
  <c r="F106" i="1"/>
  <c r="I106" i="1" s="1"/>
  <c r="I105" i="1"/>
  <c r="F105" i="1"/>
  <c r="F104" i="1"/>
  <c r="I104" i="1" s="1"/>
  <c r="F103" i="1"/>
  <c r="I103" i="1" s="1"/>
  <c r="F102" i="1"/>
  <c r="I102" i="1" s="1"/>
  <c r="I101" i="1"/>
  <c r="F101" i="1"/>
  <c r="F100" i="1"/>
  <c r="I100" i="1" s="1"/>
  <c r="F99" i="1"/>
  <c r="I99" i="1" s="1"/>
  <c r="F98" i="1"/>
  <c r="I98" i="1" s="1"/>
  <c r="I97" i="1"/>
  <c r="F97" i="1"/>
  <c r="F96" i="1"/>
  <c r="I96" i="1" s="1"/>
  <c r="F95" i="1"/>
  <c r="I95" i="1" s="1"/>
  <c r="F94" i="1"/>
  <c r="I94" i="1" s="1"/>
  <c r="I93" i="1"/>
  <c r="F93" i="1"/>
  <c r="F92" i="1"/>
  <c r="I92" i="1" s="1"/>
  <c r="F91" i="1"/>
  <c r="I91" i="1" s="1"/>
  <c r="F90" i="1"/>
  <c r="I90" i="1" s="1"/>
  <c r="I89" i="1"/>
  <c r="F89" i="1"/>
  <c r="F88" i="1"/>
  <c r="I88" i="1" s="1"/>
  <c r="F87" i="1"/>
  <c r="I87" i="1" s="1"/>
  <c r="F86" i="1"/>
  <c r="I86" i="1" s="1"/>
  <c r="I85" i="1"/>
  <c r="F85" i="1"/>
  <c r="F84" i="1"/>
  <c r="I84" i="1" s="1"/>
  <c r="F83" i="1"/>
  <c r="I83" i="1" s="1"/>
  <c r="F82" i="1"/>
  <c r="I82" i="1" s="1"/>
  <c r="I81" i="1"/>
  <c r="F81" i="1"/>
  <c r="F80" i="1"/>
  <c r="I80" i="1" s="1"/>
  <c r="F79" i="1"/>
  <c r="I79" i="1" s="1"/>
  <c r="F78" i="1"/>
  <c r="I78" i="1" s="1"/>
  <c r="I77" i="1"/>
  <c r="F77" i="1"/>
  <c r="F76" i="1"/>
  <c r="I76" i="1" s="1"/>
  <c r="F75" i="1"/>
  <c r="I75" i="1" s="1"/>
  <c r="F74" i="1"/>
  <c r="I74" i="1" s="1"/>
  <c r="I73" i="1"/>
  <c r="F73" i="1"/>
  <c r="F72" i="1"/>
  <c r="I72" i="1" s="1"/>
  <c r="F71" i="1"/>
  <c r="I71" i="1" s="1"/>
  <c r="F70" i="1"/>
  <c r="I70" i="1" s="1"/>
  <c r="I69" i="1"/>
  <c r="F69" i="1"/>
  <c r="F68" i="1"/>
  <c r="I68" i="1" s="1"/>
  <c r="F67" i="1"/>
  <c r="I67" i="1" s="1"/>
  <c r="F66" i="1"/>
  <c r="I66" i="1" s="1"/>
  <c r="I65" i="1"/>
  <c r="F65" i="1"/>
  <c r="F64" i="1"/>
  <c r="I64" i="1" s="1"/>
  <c r="F63" i="1"/>
  <c r="I63" i="1" s="1"/>
  <c r="F62" i="1"/>
  <c r="I62" i="1" s="1"/>
  <c r="I61" i="1"/>
  <c r="F61" i="1"/>
  <c r="F60" i="1"/>
  <c r="I60" i="1" s="1"/>
  <c r="F59" i="1"/>
  <c r="I59" i="1" s="1"/>
  <c r="F58" i="1"/>
  <c r="I58" i="1" s="1"/>
  <c r="I57" i="1"/>
  <c r="F57" i="1"/>
  <c r="F56" i="1"/>
  <c r="I56" i="1" s="1"/>
  <c r="F55" i="1"/>
  <c r="I55" i="1" s="1"/>
  <c r="F54" i="1"/>
  <c r="I54" i="1" s="1"/>
  <c r="I53" i="1"/>
  <c r="F53" i="1"/>
  <c r="F52" i="1"/>
  <c r="I52" i="1" s="1"/>
  <c r="F51" i="1"/>
  <c r="I51" i="1" s="1"/>
  <c r="F50" i="1"/>
  <c r="I50" i="1" s="1"/>
  <c r="I49" i="1"/>
  <c r="F49" i="1"/>
  <c r="F48" i="1"/>
  <c r="I48" i="1" s="1"/>
  <c r="F47" i="1"/>
  <c r="I47" i="1" s="1"/>
  <c r="F46" i="1"/>
  <c r="I46" i="1" s="1"/>
  <c r="I45" i="1"/>
  <c r="F45" i="1"/>
  <c r="F44" i="1"/>
  <c r="I44" i="1" s="1"/>
  <c r="F43" i="1"/>
  <c r="I43" i="1" s="1"/>
  <c r="F42" i="1"/>
  <c r="I42" i="1" s="1"/>
  <c r="I41" i="1"/>
  <c r="F41" i="1"/>
  <c r="F40" i="1"/>
  <c r="I40" i="1" s="1"/>
  <c r="F39" i="1"/>
  <c r="I39" i="1" s="1"/>
  <c r="F38" i="1"/>
  <c r="I38" i="1" s="1"/>
  <c r="I37" i="1"/>
  <c r="F37" i="1"/>
  <c r="F36" i="1"/>
  <c r="I36" i="1" s="1"/>
  <c r="F35" i="1"/>
  <c r="I35" i="1" s="1"/>
  <c r="F34" i="1"/>
  <c r="I34" i="1" s="1"/>
  <c r="I33" i="1"/>
  <c r="F33" i="1"/>
  <c r="F32" i="1"/>
  <c r="I32" i="1" s="1"/>
  <c r="F31" i="1"/>
  <c r="I31" i="1" s="1"/>
  <c r="F30" i="1"/>
  <c r="I30" i="1" s="1"/>
  <c r="I29" i="1"/>
  <c r="F29" i="1"/>
  <c r="F28" i="1"/>
  <c r="I28" i="1" s="1"/>
  <c r="F27" i="1"/>
  <c r="I27" i="1" s="1"/>
  <c r="F26" i="1"/>
  <c r="I26" i="1" s="1"/>
  <c r="I25" i="1"/>
  <c r="F25" i="1"/>
  <c r="F24" i="1"/>
  <c r="I24" i="1" s="1"/>
  <c r="F23" i="1"/>
  <c r="I23" i="1" s="1"/>
  <c r="F22" i="1"/>
  <c r="I22" i="1" s="1"/>
  <c r="I21" i="1"/>
  <c r="F21" i="1"/>
  <c r="F20" i="1"/>
  <c r="I20" i="1" s="1"/>
  <c r="F19" i="1"/>
  <c r="I19" i="1" s="1"/>
  <c r="F18" i="1"/>
  <c r="I18" i="1" s="1"/>
  <c r="I17" i="1"/>
  <c r="F17" i="1"/>
  <c r="F16" i="1"/>
  <c r="I16" i="1" s="1"/>
  <c r="F15" i="1"/>
  <c r="I15" i="1" s="1"/>
  <c r="F14" i="1"/>
  <c r="I14" i="1" s="1"/>
  <c r="I13" i="1"/>
  <c r="F13" i="1"/>
  <c r="F12" i="1" s="1"/>
  <c r="H12" i="1"/>
  <c r="G12" i="1"/>
  <c r="E12" i="1"/>
  <c r="I12" i="1" l="1"/>
</calcChain>
</file>

<file path=xl/sharedStrings.xml><?xml version="1.0" encoding="utf-8"?>
<sst xmlns="http://schemas.openxmlformats.org/spreadsheetml/2006/main" count="266" uniqueCount="166">
  <si>
    <t>UBND HUYỆN HẢI HẬU</t>
  </si>
  <si>
    <t>Phụ lục 1</t>
  </si>
  <si>
    <t>PHÒNG GIÁO DỤC VÀ ĐÀO TẠO</t>
  </si>
  <si>
    <t>DANH SÁCH ĐIỀU CHỈNH TĂNG, GIẢM DỰ TOÁN NSNN NĂM 2024
CHO CÁC TRƯỜNG MẦM NON, TIỂU HỌC, THCS TRONG HUYỆN</t>
  </si>
  <si>
    <t>(Kèm theo Quyết định số 762/QĐ-PGDĐT ngày 15/11/2024 của Phòng Giáo dục và Đào tạo)</t>
  </si>
  <si>
    <t>Đvt: đồng</t>
  </si>
  <si>
    <t>S TT</t>
  </si>
  <si>
    <t>Trường</t>
  </si>
  <si>
    <t>Mã QHNS</t>
  </si>
  <si>
    <t>Chương - Khoản</t>
  </si>
  <si>
    <t>Kinh phí thực hiện tự chủ
 - Mã nguồn 13</t>
  </si>
  <si>
    <t xml:space="preserve"> Kinh phí không thực hiện tự chủ
 - Mã nguồn 12</t>
  </si>
  <si>
    <t>Tổng cộng</t>
  </si>
  <si>
    <t>Cộng kinh phí mã nguồn 12</t>
  </si>
  <si>
    <t>Hỗ trợ xây dựng mô hình giáo dục thể chất</t>
  </si>
  <si>
    <t>Hỗ trợ trường chuẩn quốc gia, chuẩn XSĐAT</t>
  </si>
  <si>
    <t>A</t>
  </si>
  <si>
    <t>B</t>
  </si>
  <si>
    <t>C</t>
  </si>
  <si>
    <t>D</t>
  </si>
  <si>
    <t>2 =3+4</t>
  </si>
  <si>
    <t>5=1+2</t>
  </si>
  <si>
    <t>TỔNG CỘNG</t>
  </si>
  <si>
    <t>MN Hải An</t>
  </si>
  <si>
    <t>622-071</t>
  </si>
  <si>
    <t xml:space="preserve">MN Hải Anh </t>
  </si>
  <si>
    <t>MN Hải Bắc</t>
  </si>
  <si>
    <t>MN TT Cồn</t>
  </si>
  <si>
    <t>MN Hải Cường</t>
  </si>
  <si>
    <t>MN Hải Châu</t>
  </si>
  <si>
    <t>MN Hải Chính</t>
  </si>
  <si>
    <t>MN Hải Đông</t>
  </si>
  <si>
    <t>MN Hải Đường</t>
  </si>
  <si>
    <t>MN Hải Giang</t>
  </si>
  <si>
    <t>MN Hải Hà</t>
  </si>
  <si>
    <t>MN Hải Hoà</t>
  </si>
  <si>
    <t>MN Hải Hưng</t>
  </si>
  <si>
    <t>MN Hải Long</t>
  </si>
  <si>
    <t>MN Hải Lộc</t>
  </si>
  <si>
    <t>MN Hải Lý</t>
  </si>
  <si>
    <t>MN Hải Nam</t>
  </si>
  <si>
    <t>MN Hải Ninh</t>
  </si>
  <si>
    <t>MN Hải Minh</t>
  </si>
  <si>
    <t>MN Hải Phong</t>
  </si>
  <si>
    <t>MN Hải Phúc</t>
  </si>
  <si>
    <t>MN Hải Phú</t>
  </si>
  <si>
    <t>MN Hải Phương</t>
  </si>
  <si>
    <t>MN Hải Quang</t>
  </si>
  <si>
    <t>MN Hải Sơn</t>
  </si>
  <si>
    <t>MN Hải Tân</t>
  </si>
  <si>
    <t>MN Hải Tây</t>
  </si>
  <si>
    <t>MN Hải Thanh</t>
  </si>
  <si>
    <t>MN Thịnh Long</t>
  </si>
  <si>
    <t>MN Hải Trung</t>
  </si>
  <si>
    <t>MN Hải Triều</t>
  </si>
  <si>
    <t>MN Hải Vân</t>
  </si>
  <si>
    <t>MN Hải Xuân</t>
  </si>
  <si>
    <t>MN Yên Định</t>
  </si>
  <si>
    <t>Tiểu học Hải An</t>
  </si>
  <si>
    <t>622-072</t>
  </si>
  <si>
    <t xml:space="preserve">Tiểu học Hải Anh </t>
  </si>
  <si>
    <t>1107982</t>
  </si>
  <si>
    <t>Tiểu học Hải Bắc</t>
  </si>
  <si>
    <t>Tiểu học TT Cồn</t>
  </si>
  <si>
    <t>1102673</t>
  </si>
  <si>
    <t>Tiểu học Hải Cường</t>
  </si>
  <si>
    <t>1107986</t>
  </si>
  <si>
    <t>Tiểu học Hải Châu</t>
  </si>
  <si>
    <t>1107987</t>
  </si>
  <si>
    <t>Tiểu học Hải Chính</t>
  </si>
  <si>
    <t>Tiểu học Hải Đông</t>
  </si>
  <si>
    <t>Tiểu học Hải Đường</t>
  </si>
  <si>
    <t>Tiểu học Hải Giang</t>
  </si>
  <si>
    <t>1107991</t>
  </si>
  <si>
    <t>Tiểu học Hải Hà</t>
  </si>
  <si>
    <t>1107992</t>
  </si>
  <si>
    <t>Tiểu học Hải Hoà</t>
  </si>
  <si>
    <t>Tiểu học Hải Hưng</t>
  </si>
  <si>
    <t>1102690</t>
  </si>
  <si>
    <t>Tiểu học Hải Long</t>
  </si>
  <si>
    <t>Tiểu học Hải Lộc</t>
  </si>
  <si>
    <t>1107994</t>
  </si>
  <si>
    <t>Tiểu học Hải Lý</t>
  </si>
  <si>
    <t>Tiểu học Hải Nam</t>
  </si>
  <si>
    <t>Tiểu học Hải Ninh</t>
  </si>
  <si>
    <t>Tiểu học Hải Minh</t>
  </si>
  <si>
    <t>Tiểu học Hải Phong</t>
  </si>
  <si>
    <t>1107997</t>
  </si>
  <si>
    <t>Tiểu học Hải Phúc</t>
  </si>
  <si>
    <t>Tiểu học Hải Phú</t>
  </si>
  <si>
    <t>1102677</t>
  </si>
  <si>
    <t>Tiểu học Hải Phương</t>
  </si>
  <si>
    <t>1102678</t>
  </si>
  <si>
    <t>Tiểu học Hải Quang</t>
  </si>
  <si>
    <t>1107999</t>
  </si>
  <si>
    <t>Tiểu học Hải Sơn</t>
  </si>
  <si>
    <t>Tiểu học Hải Tân</t>
  </si>
  <si>
    <t>Tiểu học Hải Tây</t>
  </si>
  <si>
    <t>1108003</t>
  </si>
  <si>
    <t>Tiểu học Hải Thanh</t>
  </si>
  <si>
    <t>Tiểu học Thịnh Long</t>
  </si>
  <si>
    <t>Tiểu học Hải Trung</t>
  </si>
  <si>
    <t>Tiểu học Hải Triều</t>
  </si>
  <si>
    <t>Tiểu học Hải Vân</t>
  </si>
  <si>
    <t>Tiểu học Hải Xuân</t>
  </si>
  <si>
    <t>Tiểu học Yên Định</t>
  </si>
  <si>
    <t>1108009</t>
  </si>
  <si>
    <t>THCS Hải An</t>
  </si>
  <si>
    <t>1004331</t>
  </si>
  <si>
    <t>622-073</t>
  </si>
  <si>
    <t>THCS Hải Anh</t>
  </si>
  <si>
    <t>THCS Hải Bắc</t>
  </si>
  <si>
    <t>THCS TT cồn</t>
  </si>
  <si>
    <t>1001415</t>
  </si>
  <si>
    <t>THCS Hải Cường</t>
  </si>
  <si>
    <t>1001416</t>
  </si>
  <si>
    <t>THCS Hải Châu</t>
  </si>
  <si>
    <t>1004621</t>
  </si>
  <si>
    <t>THCS Hải Chính</t>
  </si>
  <si>
    <t>THCS Hải Đông</t>
  </si>
  <si>
    <t>THCS Hải Đường</t>
  </si>
  <si>
    <t>1001418</t>
  </si>
  <si>
    <t>THCS Hải Giang</t>
  </si>
  <si>
    <t>1001420</t>
  </si>
  <si>
    <t>THCS Hải Hà</t>
  </si>
  <si>
    <t>1004725</t>
  </si>
  <si>
    <t>THCS Hải Hòa</t>
  </si>
  <si>
    <t>THCS Hải hưng</t>
  </si>
  <si>
    <t>THCS Hải Long</t>
  </si>
  <si>
    <t>THCS Hải Lộc</t>
  </si>
  <si>
    <t>THCS Hải Lý</t>
  </si>
  <si>
    <t>THCS Hải Nam</t>
  </si>
  <si>
    <t>1001427</t>
  </si>
  <si>
    <t>THCS Hải Ninh</t>
  </si>
  <si>
    <t>1010122</t>
  </si>
  <si>
    <t>THCS Hải Minh</t>
  </si>
  <si>
    <t>1010092</t>
  </si>
  <si>
    <t>THCS Hải Phong</t>
  </si>
  <si>
    <t>1010085</t>
  </si>
  <si>
    <t>THCS Hải Phúc</t>
  </si>
  <si>
    <t>1010086</t>
  </si>
  <si>
    <t>THCS Hải Phú</t>
  </si>
  <si>
    <t>1010087</t>
  </si>
  <si>
    <t>THCS Hải Phương</t>
  </si>
  <si>
    <t>1002589</t>
  </si>
  <si>
    <t>THCS Hải Quang</t>
  </si>
  <si>
    <t>THCS Hải Sơn</t>
  </si>
  <si>
    <t>1010125</t>
  </si>
  <si>
    <t>THCS Hải tân</t>
  </si>
  <si>
    <t>1080195</t>
  </si>
  <si>
    <t>THCS Hải Tây</t>
  </si>
  <si>
    <t>1079949</t>
  </si>
  <si>
    <t>THCS Hải Thanh</t>
  </si>
  <si>
    <t>THCS Thịnh Long</t>
  </si>
  <si>
    <t>THCS Hải Trung</t>
  </si>
  <si>
    <t>1010096</t>
  </si>
  <si>
    <t>THCS Hải Triều</t>
  </si>
  <si>
    <t>THCS Hải Vân</t>
  </si>
  <si>
    <t>THCS Hải Xuân</t>
  </si>
  <si>
    <t>1002592</t>
  </si>
  <si>
    <t>THCS Yên Định</t>
  </si>
  <si>
    <t>THCS Hải Hậu</t>
  </si>
  <si>
    <t>1002487</t>
  </si>
  <si>
    <t>Ghi chú: Kinh phí thực hiện điều chỉnh bao gồm:</t>
  </si>
  <si>
    <r>
      <rPr>
        <b/>
        <sz val="13"/>
        <color theme="1"/>
        <rFont val="Times New Roman"/>
        <family val="1"/>
      </rPr>
      <t xml:space="preserve">1.Kinh phí thực hiện tự chủ ( mã nguồn 13) bao gồm: </t>
    </r>
    <r>
      <rPr>
        <sz val="13"/>
        <color theme="1"/>
        <rFont val="Times New Roman"/>
        <family val="1"/>
      </rPr>
      <t xml:space="preserve">
 -Kinh phí điều chỉnh tăng giảm quỹ tiền lương do điều động, thuyên chuyển, ký hợp đồng, nghỉ hưu, nghỉ chế độ…cho viên chức, người lao động.
- Kinh phí nâng bậc lương thường xuyên, nâng lương trước kỳ hạn năm 2024 (đối với các trường hợp thuộc diện xét nâng lương đợt 2 bao gồm cả kinh phí do chênh lệch mức lương cơ sở từ 1.800.000 đồng lên 2.340.000 đồng chưa được xác định nhu cầu tại thời điểm T7/2024)
- Kinh phí để chi các hoạt động phát sinh đột xuất chưa được bố trí trong dự toán năm 2024...</t>
    </r>
  </si>
  <si>
    <r>
      <rPr>
        <b/>
        <sz val="13"/>
        <color theme="1"/>
        <rFont val="Times New Roman"/>
        <family val="1"/>
      </rPr>
      <t>2. Kinh phí thực hiện không tự chủ ( mã nguồn 12) bao gồm:</t>
    </r>
    <r>
      <rPr>
        <sz val="13"/>
        <color theme="1"/>
        <rFont val="Times New Roman"/>
        <family val="1"/>
      </rPr>
      <t xml:space="preserve"> 
 -Kinh phí hỗ trợ mua sắm, sửa chữa cơ sở vật chất, trang thiết bị…cho trường phục vụ xây dựng chuẩn quốc gia, chuẩn xanh - sạch - đẹp - an toàn.
- Kinh phí hỗ trợ xây dựng mô hình giáo dục thể chất (sân bóng, bộ dụng cụ Thể dục thể thao)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</si>
</sst>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đ-42A]"/>
  </numFmts>
  <fonts count="22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name val="Times New Roman"/>
      <family val="1"/>
    </font>
    <font>
      <b/>
      <i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sz val="11"/>
      <color indexed="8"/>
      <name val="Times New Roman"/>
      <family val="1"/>
    </font>
    <font>
      <b/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7" fillId="0" borderId="6" xfId="1" applyNumberFormat="1" applyFont="1" applyBorder="1"/>
    <xf numFmtId="3" fontId="9" fillId="0" borderId="6" xfId="1" applyNumberFormat="1" applyFont="1" applyBorder="1"/>
    <xf numFmtId="3" fontId="7" fillId="0" borderId="6" xfId="0" applyNumberFormat="1" applyFont="1" applyBorder="1"/>
    <xf numFmtId="3" fontId="9" fillId="0" borderId="6" xfId="0" applyNumberFormat="1" applyFont="1" applyBorder="1"/>
    <xf numFmtId="3" fontId="7" fillId="0" borderId="7" xfId="1" applyNumberFormat="1" applyFont="1" applyBorder="1"/>
    <xf numFmtId="3" fontId="9" fillId="0" borderId="7" xfId="1" applyNumberFormat="1" applyFont="1" applyBorder="1"/>
    <xf numFmtId="3" fontId="12" fillId="0" borderId="5" xfId="1" applyNumberFormat="1" applyFont="1" applyBorder="1"/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49" fontId="15" fillId="0" borderId="6" xfId="0" applyNumberFormat="1" applyFont="1" applyBorder="1" applyAlignment="1">
      <alignment horizontal="center" vertical="center"/>
    </xf>
    <xf numFmtId="165" fontId="14" fillId="0" borderId="6" xfId="0" applyNumberFormat="1" applyFont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/>
    <xf numFmtId="0" fontId="14" fillId="0" borderId="7" xfId="0" applyFont="1" applyBorder="1" applyAlignment="1">
      <alignment horizontal="center" vertical="center"/>
    </xf>
    <xf numFmtId="0" fontId="14" fillId="2" borderId="7" xfId="0" applyFont="1" applyFill="1" applyBorder="1" applyAlignment="1">
      <alignment vertical="center"/>
    </xf>
    <xf numFmtId="49" fontId="15" fillId="0" borderId="7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49" fontId="20" fillId="0" borderId="6" xfId="0" applyNumberFormat="1" applyFont="1" applyBorder="1" applyAlignment="1">
      <alignment horizontal="center" vertical="center"/>
    </xf>
    <xf numFmtId="3" fontId="8" fillId="0" borderId="6" xfId="0" applyNumberFormat="1" applyFont="1" applyBorder="1"/>
    <xf numFmtId="3" fontId="8" fillId="0" borderId="6" xfId="1" applyNumberFormat="1" applyFont="1" applyBorder="1"/>
    <xf numFmtId="3" fontId="21" fillId="0" borderId="6" xfId="0" applyNumberFormat="1" applyFont="1" applyBorder="1"/>
    <xf numFmtId="0" fontId="8" fillId="0" borderId="0" xfId="0" applyFont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851808</xdr:colOff>
      <xdr:row>1</xdr:row>
      <xdr:rowOff>349703</xdr:rowOff>
    </xdr:from>
    <xdr:to>
      <xdr:col>2</xdr:col>
      <xdr:colOff>442233</xdr:colOff>
      <xdr:row>1</xdr:row>
      <xdr:rowOff>349703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A9B6814-48F0-4CDB-8F30-9F130EF242D3}"/>
            </a:ext>
          </a:extLst>
        </xdr:cNvPr>
        <xdr:cNvCxnSpPr/>
      </xdr:nvCxnSpPr>
      <xdr:spPr>
        <a:xfrm>
          <a:off x="1270908" y="454478"/>
          <a:ext cx="11811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48F00-6C86-41C3-9B2B-639BE301A252}">
  <dimension ref="A1:I126"/>
  <sheetViews>
    <sheetView tabSelected="1" topLeftCell="A22" workbookViewId="0">
      <selection activeCell="L61" sqref="L61"/>
    </sheetView>
  </sheetViews>
  <sheetFormatPr defaultRowHeight="15.75" x14ac:dyDescent="0.25"/>
  <cols>
    <col min="1" max="1" width="3.875" style="11" customWidth="1"/>
    <col min="2" max="2" width="16.5" customWidth="1"/>
    <col min="3" max="3" width="7.75" customWidth="1"/>
    <col min="4" max="4" width="7.625" customWidth="1"/>
    <col min="5" max="5" width="12.5" customWidth="1"/>
    <col min="6" max="6" width="11.375" customWidth="1"/>
    <col min="7" max="8" width="10.75" customWidth="1"/>
    <col min="9" max="9" width="12.375" customWidth="1"/>
  </cols>
  <sheetData>
    <row r="1" spans="1:9" ht="16.5" x14ac:dyDescent="0.25">
      <c r="A1" s="35" t="s">
        <v>0</v>
      </c>
      <c r="B1" s="35"/>
      <c r="C1" s="35"/>
      <c r="D1" s="35"/>
      <c r="E1" s="1"/>
      <c r="F1" s="2"/>
      <c r="G1" s="3"/>
      <c r="H1" s="3"/>
      <c r="I1" s="4" t="s">
        <v>1</v>
      </c>
    </row>
    <row r="2" spans="1:9" ht="16.5" x14ac:dyDescent="0.25">
      <c r="A2" s="36" t="s">
        <v>2</v>
      </c>
      <c r="B2" s="36"/>
      <c r="C2" s="36"/>
      <c r="D2" s="36"/>
      <c r="E2" s="1"/>
      <c r="F2" s="2"/>
      <c r="G2" s="3"/>
      <c r="H2" s="3"/>
      <c r="I2" s="1"/>
    </row>
    <row r="3" spans="1:9" ht="9" customHeight="1" x14ac:dyDescent="0.25">
      <c r="A3" s="4"/>
      <c r="B3" s="4"/>
      <c r="C3" s="4"/>
      <c r="D3" s="4"/>
      <c r="E3" s="1"/>
      <c r="F3" s="2"/>
      <c r="G3" s="3"/>
      <c r="H3" s="3"/>
      <c r="I3" s="1"/>
    </row>
    <row r="4" spans="1:9" ht="19.5" customHeight="1" x14ac:dyDescent="0.25">
      <c r="A4" s="37" t="s">
        <v>3</v>
      </c>
      <c r="B4" s="37"/>
      <c r="C4" s="37"/>
      <c r="D4" s="37"/>
      <c r="E4" s="37"/>
      <c r="F4" s="37"/>
      <c r="G4" s="37"/>
      <c r="H4" s="37"/>
      <c r="I4" s="37"/>
    </row>
    <row r="5" spans="1:9" ht="20.25" customHeight="1" x14ac:dyDescent="0.25">
      <c r="A5" s="38" t="s">
        <v>4</v>
      </c>
      <c r="B5" s="38"/>
      <c r="C5" s="38"/>
      <c r="D5" s="38"/>
      <c r="E5" s="38"/>
      <c r="F5" s="38"/>
      <c r="G5" s="38"/>
      <c r="H5" s="38"/>
      <c r="I5" s="38"/>
    </row>
    <row r="6" spans="1:9" ht="16.5" x14ac:dyDescent="0.25">
      <c r="A6" s="10"/>
      <c r="B6" s="1"/>
      <c r="C6" s="1"/>
      <c r="D6" s="1"/>
      <c r="E6" s="1"/>
      <c r="F6" s="2"/>
      <c r="G6" s="3"/>
      <c r="H6" s="3"/>
      <c r="I6" s="5" t="s">
        <v>5</v>
      </c>
    </row>
    <row r="7" spans="1:9" ht="33.75" customHeight="1" x14ac:dyDescent="0.25">
      <c r="A7" s="39" t="s">
        <v>6</v>
      </c>
      <c r="B7" s="39" t="s">
        <v>7</v>
      </c>
      <c r="C7" s="40" t="s">
        <v>8</v>
      </c>
      <c r="D7" s="40" t="s">
        <v>9</v>
      </c>
      <c r="E7" s="43" t="s">
        <v>10</v>
      </c>
      <c r="F7" s="46" t="s">
        <v>11</v>
      </c>
      <c r="G7" s="46"/>
      <c r="H7" s="46"/>
      <c r="I7" s="46" t="s">
        <v>12</v>
      </c>
    </row>
    <row r="8" spans="1:9" x14ac:dyDescent="0.25">
      <c r="A8" s="39"/>
      <c r="B8" s="39"/>
      <c r="C8" s="41"/>
      <c r="D8" s="41"/>
      <c r="E8" s="44"/>
      <c r="F8" s="48" t="s">
        <v>13</v>
      </c>
      <c r="G8" s="49" t="s">
        <v>14</v>
      </c>
      <c r="H8" s="49" t="s">
        <v>15</v>
      </c>
      <c r="I8" s="47"/>
    </row>
    <row r="9" spans="1:9" x14ac:dyDescent="0.25">
      <c r="A9" s="39"/>
      <c r="B9" s="39"/>
      <c r="C9" s="41"/>
      <c r="D9" s="41"/>
      <c r="E9" s="44"/>
      <c r="F9" s="48"/>
      <c r="G9" s="49"/>
      <c r="H9" s="49"/>
      <c r="I9" s="47"/>
    </row>
    <row r="10" spans="1:9" ht="11.25" customHeight="1" x14ac:dyDescent="0.25">
      <c r="A10" s="39"/>
      <c r="B10" s="39"/>
      <c r="C10" s="42"/>
      <c r="D10" s="42"/>
      <c r="E10" s="45"/>
      <c r="F10" s="48"/>
      <c r="G10" s="49"/>
      <c r="H10" s="49"/>
      <c r="I10" s="47"/>
    </row>
    <row r="11" spans="1:9" ht="17.25" x14ac:dyDescent="0.25">
      <c r="A11" s="6" t="s">
        <v>16</v>
      </c>
      <c r="B11" s="6" t="s">
        <v>17</v>
      </c>
      <c r="C11" s="6" t="s">
        <v>18</v>
      </c>
      <c r="D11" s="6" t="s">
        <v>19</v>
      </c>
      <c r="E11" s="7">
        <v>1</v>
      </c>
      <c r="F11" s="7" t="s">
        <v>20</v>
      </c>
      <c r="G11" s="8">
        <v>3</v>
      </c>
      <c r="H11" s="8">
        <v>4</v>
      </c>
      <c r="I11" s="9" t="s">
        <v>21</v>
      </c>
    </row>
    <row r="12" spans="1:9" x14ac:dyDescent="0.25">
      <c r="A12" s="29"/>
      <c r="B12" s="30" t="s">
        <v>22</v>
      </c>
      <c r="C12" s="31"/>
      <c r="D12" s="31"/>
      <c r="E12" s="18">
        <f>SUM(E13:E115)</f>
        <v>-2049109000</v>
      </c>
      <c r="F12" s="18">
        <f t="shared" ref="F12:H12" si="0">SUM(F13:F115)</f>
        <v>1060000000</v>
      </c>
      <c r="G12" s="18">
        <f t="shared" si="0"/>
        <v>610000000</v>
      </c>
      <c r="H12" s="18">
        <f t="shared" si="0"/>
        <v>450000000</v>
      </c>
      <c r="I12" s="18">
        <f>SUM(I13:I115)</f>
        <v>-989109000</v>
      </c>
    </row>
    <row r="13" spans="1:9" x14ac:dyDescent="0.25">
      <c r="A13" s="19">
        <v>1</v>
      </c>
      <c r="B13" s="20" t="s">
        <v>23</v>
      </c>
      <c r="C13" s="21">
        <v>1129464</v>
      </c>
      <c r="D13" s="19" t="s">
        <v>24</v>
      </c>
      <c r="E13" s="12">
        <v>-85414000</v>
      </c>
      <c r="F13" s="12">
        <f>G13+H13</f>
        <v>0</v>
      </c>
      <c r="G13" s="13">
        <v>0</v>
      </c>
      <c r="H13" s="13">
        <v>0</v>
      </c>
      <c r="I13" s="12">
        <f>E13+F13</f>
        <v>-85414000</v>
      </c>
    </row>
    <row r="14" spans="1:9" x14ac:dyDescent="0.25">
      <c r="A14" s="19">
        <v>2</v>
      </c>
      <c r="B14" s="20" t="s">
        <v>25</v>
      </c>
      <c r="C14" s="21">
        <v>1129463</v>
      </c>
      <c r="D14" s="19" t="s">
        <v>24</v>
      </c>
      <c r="E14" s="12">
        <v>236809000</v>
      </c>
      <c r="F14" s="12">
        <f t="shared" ref="F14:F77" si="1">G14+H14</f>
        <v>0</v>
      </c>
      <c r="G14" s="13">
        <v>0</v>
      </c>
      <c r="H14" s="13">
        <v>0</v>
      </c>
      <c r="I14" s="12">
        <f t="shared" ref="I14:I77" si="2">E14+F14</f>
        <v>236809000</v>
      </c>
    </row>
    <row r="15" spans="1:9" x14ac:dyDescent="0.25">
      <c r="A15" s="19">
        <v>3</v>
      </c>
      <c r="B15" s="20" t="s">
        <v>26</v>
      </c>
      <c r="C15" s="21">
        <v>1129462</v>
      </c>
      <c r="D15" s="19" t="s">
        <v>24</v>
      </c>
      <c r="E15" s="12">
        <v>6383000</v>
      </c>
      <c r="F15" s="12">
        <f t="shared" si="1"/>
        <v>0</v>
      </c>
      <c r="G15" s="13">
        <v>0</v>
      </c>
      <c r="H15" s="13">
        <v>0</v>
      </c>
      <c r="I15" s="12">
        <f t="shared" si="2"/>
        <v>6383000</v>
      </c>
    </row>
    <row r="16" spans="1:9" x14ac:dyDescent="0.25">
      <c r="A16" s="19">
        <v>4</v>
      </c>
      <c r="B16" s="20" t="s">
        <v>27</v>
      </c>
      <c r="C16" s="21">
        <v>1129461</v>
      </c>
      <c r="D16" s="19" t="s">
        <v>24</v>
      </c>
      <c r="E16" s="12">
        <v>-14312000</v>
      </c>
      <c r="F16" s="12">
        <f t="shared" si="1"/>
        <v>0</v>
      </c>
      <c r="G16" s="13">
        <v>0</v>
      </c>
      <c r="H16" s="13">
        <v>0</v>
      </c>
      <c r="I16" s="12">
        <f t="shared" si="2"/>
        <v>-14312000</v>
      </c>
    </row>
    <row r="17" spans="1:9" x14ac:dyDescent="0.25">
      <c r="A17" s="19">
        <v>5</v>
      </c>
      <c r="B17" s="20" t="s">
        <v>28</v>
      </c>
      <c r="C17" s="21">
        <v>1129460</v>
      </c>
      <c r="D17" s="19" t="s">
        <v>24</v>
      </c>
      <c r="E17" s="12">
        <v>-61786000</v>
      </c>
      <c r="F17" s="12">
        <f t="shared" si="1"/>
        <v>0</v>
      </c>
      <c r="G17" s="13">
        <v>0</v>
      </c>
      <c r="H17" s="13">
        <v>0</v>
      </c>
      <c r="I17" s="12">
        <f t="shared" si="2"/>
        <v>-61786000</v>
      </c>
    </row>
    <row r="18" spans="1:9" x14ac:dyDescent="0.25">
      <c r="A18" s="19">
        <v>6</v>
      </c>
      <c r="B18" s="20" t="s">
        <v>29</v>
      </c>
      <c r="C18" s="21">
        <v>1129459</v>
      </c>
      <c r="D18" s="19" t="s">
        <v>24</v>
      </c>
      <c r="E18" s="12">
        <v>-54594000</v>
      </c>
      <c r="F18" s="12">
        <f t="shared" si="1"/>
        <v>0</v>
      </c>
      <c r="G18" s="13">
        <v>0</v>
      </c>
      <c r="H18" s="13">
        <v>0</v>
      </c>
      <c r="I18" s="12">
        <f t="shared" si="2"/>
        <v>-54594000</v>
      </c>
    </row>
    <row r="19" spans="1:9" x14ac:dyDescent="0.25">
      <c r="A19" s="19">
        <v>7</v>
      </c>
      <c r="B19" s="20" t="s">
        <v>30</v>
      </c>
      <c r="C19" s="21">
        <v>1129458</v>
      </c>
      <c r="D19" s="19" t="s">
        <v>24</v>
      </c>
      <c r="E19" s="12">
        <v>-97854000</v>
      </c>
      <c r="F19" s="12">
        <f t="shared" si="1"/>
        <v>0</v>
      </c>
      <c r="G19" s="13">
        <v>0</v>
      </c>
      <c r="H19" s="13">
        <v>0</v>
      </c>
      <c r="I19" s="12">
        <f t="shared" si="2"/>
        <v>-97854000</v>
      </c>
    </row>
    <row r="20" spans="1:9" x14ac:dyDescent="0.25">
      <c r="A20" s="19">
        <v>8</v>
      </c>
      <c r="B20" s="20" t="s">
        <v>31</v>
      </c>
      <c r="C20" s="21">
        <v>1129457</v>
      </c>
      <c r="D20" s="19" t="s">
        <v>24</v>
      </c>
      <c r="E20" s="12">
        <v>-21780000</v>
      </c>
      <c r="F20" s="12">
        <f t="shared" si="1"/>
        <v>0</v>
      </c>
      <c r="G20" s="13">
        <v>0</v>
      </c>
      <c r="H20" s="13">
        <v>0</v>
      </c>
      <c r="I20" s="12">
        <f t="shared" si="2"/>
        <v>-21780000</v>
      </c>
    </row>
    <row r="21" spans="1:9" x14ac:dyDescent="0.25">
      <c r="A21" s="19">
        <v>9</v>
      </c>
      <c r="B21" s="22" t="s">
        <v>32</v>
      </c>
      <c r="C21" s="21">
        <v>1129456</v>
      </c>
      <c r="D21" s="19" t="s">
        <v>24</v>
      </c>
      <c r="E21" s="12">
        <v>78280000</v>
      </c>
      <c r="F21" s="12">
        <f t="shared" si="1"/>
        <v>0</v>
      </c>
      <c r="G21" s="13">
        <v>0</v>
      </c>
      <c r="H21" s="13">
        <v>0</v>
      </c>
      <c r="I21" s="12">
        <f t="shared" si="2"/>
        <v>78280000</v>
      </c>
    </row>
    <row r="22" spans="1:9" x14ac:dyDescent="0.25">
      <c r="A22" s="19">
        <v>10</v>
      </c>
      <c r="B22" s="23" t="s">
        <v>33</v>
      </c>
      <c r="C22" s="21">
        <v>1129455</v>
      </c>
      <c r="D22" s="19" t="s">
        <v>24</v>
      </c>
      <c r="E22" s="12">
        <v>47478000</v>
      </c>
      <c r="F22" s="12">
        <f t="shared" si="1"/>
        <v>0</v>
      </c>
      <c r="G22" s="13">
        <v>0</v>
      </c>
      <c r="H22" s="13">
        <v>0</v>
      </c>
      <c r="I22" s="12">
        <f t="shared" si="2"/>
        <v>47478000</v>
      </c>
    </row>
    <row r="23" spans="1:9" x14ac:dyDescent="0.25">
      <c r="A23" s="19">
        <v>11</v>
      </c>
      <c r="B23" s="20" t="s">
        <v>34</v>
      </c>
      <c r="C23" s="21">
        <v>1129454</v>
      </c>
      <c r="D23" s="19" t="s">
        <v>24</v>
      </c>
      <c r="E23" s="12">
        <v>-72997000</v>
      </c>
      <c r="F23" s="12">
        <f t="shared" si="1"/>
        <v>50000000</v>
      </c>
      <c r="G23" s="13">
        <v>0</v>
      </c>
      <c r="H23" s="13">
        <v>50000000</v>
      </c>
      <c r="I23" s="12">
        <f t="shared" si="2"/>
        <v>-22997000</v>
      </c>
    </row>
    <row r="24" spans="1:9" x14ac:dyDescent="0.25">
      <c r="A24" s="19">
        <v>12</v>
      </c>
      <c r="B24" s="20" t="s">
        <v>35</v>
      </c>
      <c r="C24" s="21">
        <v>1129453</v>
      </c>
      <c r="D24" s="19" t="s">
        <v>24</v>
      </c>
      <c r="E24" s="12">
        <v>28366000</v>
      </c>
      <c r="F24" s="12">
        <f t="shared" si="1"/>
        <v>0</v>
      </c>
      <c r="G24" s="13">
        <v>0</v>
      </c>
      <c r="H24" s="13">
        <v>0</v>
      </c>
      <c r="I24" s="12">
        <f t="shared" si="2"/>
        <v>28366000</v>
      </c>
    </row>
    <row r="25" spans="1:9" x14ac:dyDescent="0.25">
      <c r="A25" s="19">
        <v>13</v>
      </c>
      <c r="B25" s="20" t="s">
        <v>36</v>
      </c>
      <c r="C25" s="21">
        <v>1129452</v>
      </c>
      <c r="D25" s="19" t="s">
        <v>24</v>
      </c>
      <c r="E25" s="12">
        <v>5794000</v>
      </c>
      <c r="F25" s="12">
        <f t="shared" si="1"/>
        <v>0</v>
      </c>
      <c r="G25" s="13">
        <v>0</v>
      </c>
      <c r="H25" s="13">
        <v>0</v>
      </c>
      <c r="I25" s="12">
        <f t="shared" si="2"/>
        <v>5794000</v>
      </c>
    </row>
    <row r="26" spans="1:9" x14ac:dyDescent="0.25">
      <c r="A26" s="19">
        <v>14</v>
      </c>
      <c r="B26" s="20" t="s">
        <v>37</v>
      </c>
      <c r="C26" s="21">
        <v>1129451</v>
      </c>
      <c r="D26" s="19" t="s">
        <v>24</v>
      </c>
      <c r="E26" s="12">
        <v>-84284000</v>
      </c>
      <c r="F26" s="12">
        <f t="shared" si="1"/>
        <v>0</v>
      </c>
      <c r="G26" s="13">
        <v>0</v>
      </c>
      <c r="H26" s="13">
        <v>0</v>
      </c>
      <c r="I26" s="12">
        <f t="shared" si="2"/>
        <v>-84284000</v>
      </c>
    </row>
    <row r="27" spans="1:9" x14ac:dyDescent="0.25">
      <c r="A27" s="19">
        <v>15</v>
      </c>
      <c r="B27" s="20" t="s">
        <v>38</v>
      </c>
      <c r="C27" s="21">
        <v>1129450</v>
      </c>
      <c r="D27" s="19" t="s">
        <v>24</v>
      </c>
      <c r="E27" s="12">
        <v>117954000</v>
      </c>
      <c r="F27" s="12">
        <f t="shared" si="1"/>
        <v>0</v>
      </c>
      <c r="G27" s="13">
        <v>0</v>
      </c>
      <c r="H27" s="13">
        <v>0</v>
      </c>
      <c r="I27" s="12">
        <f t="shared" si="2"/>
        <v>117954000</v>
      </c>
    </row>
    <row r="28" spans="1:9" x14ac:dyDescent="0.25">
      <c r="A28" s="19">
        <v>16</v>
      </c>
      <c r="B28" s="20" t="s">
        <v>39</v>
      </c>
      <c r="C28" s="21">
        <v>1129449</v>
      </c>
      <c r="D28" s="19" t="s">
        <v>24</v>
      </c>
      <c r="E28" s="12">
        <v>-7188000</v>
      </c>
      <c r="F28" s="12">
        <f t="shared" si="1"/>
        <v>0</v>
      </c>
      <c r="G28" s="13">
        <v>0</v>
      </c>
      <c r="H28" s="13">
        <v>0</v>
      </c>
      <c r="I28" s="12">
        <f t="shared" si="2"/>
        <v>-7188000</v>
      </c>
    </row>
    <row r="29" spans="1:9" x14ac:dyDescent="0.25">
      <c r="A29" s="19">
        <v>17</v>
      </c>
      <c r="B29" s="20" t="s">
        <v>40</v>
      </c>
      <c r="C29" s="21">
        <v>1129447</v>
      </c>
      <c r="D29" s="19" t="s">
        <v>24</v>
      </c>
      <c r="E29" s="12">
        <v>-28379000</v>
      </c>
      <c r="F29" s="12">
        <f t="shared" si="1"/>
        <v>0</v>
      </c>
      <c r="G29" s="13">
        <v>0</v>
      </c>
      <c r="H29" s="13">
        <v>0</v>
      </c>
      <c r="I29" s="12">
        <f t="shared" si="2"/>
        <v>-28379000</v>
      </c>
    </row>
    <row r="30" spans="1:9" x14ac:dyDescent="0.25">
      <c r="A30" s="19">
        <v>18</v>
      </c>
      <c r="B30" s="20" t="s">
        <v>41</v>
      </c>
      <c r="C30" s="21">
        <v>1129446</v>
      </c>
      <c r="D30" s="19" t="s">
        <v>24</v>
      </c>
      <c r="E30" s="12">
        <v>-53793000</v>
      </c>
      <c r="F30" s="12">
        <f t="shared" si="1"/>
        <v>0</v>
      </c>
      <c r="G30" s="13">
        <v>0</v>
      </c>
      <c r="H30" s="13">
        <v>0</v>
      </c>
      <c r="I30" s="12">
        <f t="shared" si="2"/>
        <v>-53793000</v>
      </c>
    </row>
    <row r="31" spans="1:9" x14ac:dyDescent="0.25">
      <c r="A31" s="19">
        <v>19</v>
      </c>
      <c r="B31" s="20" t="s">
        <v>42</v>
      </c>
      <c r="C31" s="21">
        <v>1129448</v>
      </c>
      <c r="D31" s="19" t="s">
        <v>24</v>
      </c>
      <c r="E31" s="12">
        <v>-82234000</v>
      </c>
      <c r="F31" s="12">
        <f t="shared" si="1"/>
        <v>50000000</v>
      </c>
      <c r="G31" s="13">
        <v>0</v>
      </c>
      <c r="H31" s="13">
        <v>50000000</v>
      </c>
      <c r="I31" s="12">
        <f t="shared" si="2"/>
        <v>-32234000</v>
      </c>
    </row>
    <row r="32" spans="1:9" x14ac:dyDescent="0.25">
      <c r="A32" s="19">
        <v>20</v>
      </c>
      <c r="B32" s="20" t="s">
        <v>43</v>
      </c>
      <c r="C32" s="21">
        <v>1129445</v>
      </c>
      <c r="D32" s="19" t="s">
        <v>24</v>
      </c>
      <c r="E32" s="12">
        <v>3018000</v>
      </c>
      <c r="F32" s="12">
        <f t="shared" si="1"/>
        <v>0</v>
      </c>
      <c r="G32" s="13">
        <v>0</v>
      </c>
      <c r="H32" s="13">
        <v>0</v>
      </c>
      <c r="I32" s="12">
        <f t="shared" si="2"/>
        <v>3018000</v>
      </c>
    </row>
    <row r="33" spans="1:9" x14ac:dyDescent="0.25">
      <c r="A33" s="19">
        <v>21</v>
      </c>
      <c r="B33" s="20" t="s">
        <v>44</v>
      </c>
      <c r="C33" s="21">
        <v>1129443</v>
      </c>
      <c r="D33" s="19" t="s">
        <v>24</v>
      </c>
      <c r="E33" s="12">
        <v>-142958000</v>
      </c>
      <c r="F33" s="12">
        <f t="shared" si="1"/>
        <v>0</v>
      </c>
      <c r="G33" s="13">
        <v>0</v>
      </c>
      <c r="H33" s="13">
        <v>0</v>
      </c>
      <c r="I33" s="12">
        <f t="shared" si="2"/>
        <v>-142958000</v>
      </c>
    </row>
    <row r="34" spans="1:9" x14ac:dyDescent="0.25">
      <c r="A34" s="19">
        <v>22</v>
      </c>
      <c r="B34" s="20" t="s">
        <v>45</v>
      </c>
      <c r="C34" s="21">
        <v>1129444</v>
      </c>
      <c r="D34" s="19" t="s">
        <v>24</v>
      </c>
      <c r="E34" s="12">
        <v>-83362000</v>
      </c>
      <c r="F34" s="12">
        <f t="shared" si="1"/>
        <v>0</v>
      </c>
      <c r="G34" s="13">
        <v>0</v>
      </c>
      <c r="H34" s="13">
        <v>0</v>
      </c>
      <c r="I34" s="12">
        <f t="shared" si="2"/>
        <v>-83362000</v>
      </c>
    </row>
    <row r="35" spans="1:9" x14ac:dyDescent="0.25">
      <c r="A35" s="19">
        <v>23</v>
      </c>
      <c r="B35" s="24" t="s">
        <v>46</v>
      </c>
      <c r="C35" s="21">
        <v>1129442</v>
      </c>
      <c r="D35" s="19" t="s">
        <v>24</v>
      </c>
      <c r="E35" s="12">
        <v>-19358000</v>
      </c>
      <c r="F35" s="12">
        <f t="shared" si="1"/>
        <v>0</v>
      </c>
      <c r="G35" s="13">
        <v>0</v>
      </c>
      <c r="H35" s="13">
        <v>0</v>
      </c>
      <c r="I35" s="12">
        <f t="shared" si="2"/>
        <v>-19358000</v>
      </c>
    </row>
    <row r="36" spans="1:9" x14ac:dyDescent="0.25">
      <c r="A36" s="19">
        <v>24</v>
      </c>
      <c r="B36" s="20" t="s">
        <v>47</v>
      </c>
      <c r="C36" s="21">
        <v>1129441</v>
      </c>
      <c r="D36" s="19" t="s">
        <v>24</v>
      </c>
      <c r="E36" s="12">
        <v>-48397000</v>
      </c>
      <c r="F36" s="12">
        <f t="shared" si="1"/>
        <v>0</v>
      </c>
      <c r="G36" s="13">
        <v>0</v>
      </c>
      <c r="H36" s="13">
        <v>0</v>
      </c>
      <c r="I36" s="12">
        <f t="shared" si="2"/>
        <v>-48397000</v>
      </c>
    </row>
    <row r="37" spans="1:9" x14ac:dyDescent="0.25">
      <c r="A37" s="19">
        <v>25</v>
      </c>
      <c r="B37" s="20" t="s">
        <v>48</v>
      </c>
      <c r="C37" s="21">
        <v>1129440</v>
      </c>
      <c r="D37" s="19" t="s">
        <v>24</v>
      </c>
      <c r="E37" s="12">
        <v>235817000</v>
      </c>
      <c r="F37" s="12">
        <f t="shared" si="1"/>
        <v>0</v>
      </c>
      <c r="G37" s="13">
        <v>0</v>
      </c>
      <c r="H37" s="13">
        <v>0</v>
      </c>
      <c r="I37" s="12">
        <f t="shared" si="2"/>
        <v>235817000</v>
      </c>
    </row>
    <row r="38" spans="1:9" x14ac:dyDescent="0.25">
      <c r="A38" s="19">
        <v>26</v>
      </c>
      <c r="B38" s="25" t="s">
        <v>49</v>
      </c>
      <c r="C38" s="21">
        <v>1129439</v>
      </c>
      <c r="D38" s="19" t="s">
        <v>24</v>
      </c>
      <c r="E38" s="12">
        <v>13797000</v>
      </c>
      <c r="F38" s="12">
        <f t="shared" si="1"/>
        <v>0</v>
      </c>
      <c r="G38" s="13">
        <v>0</v>
      </c>
      <c r="H38" s="13">
        <v>0</v>
      </c>
      <c r="I38" s="12">
        <f t="shared" si="2"/>
        <v>13797000</v>
      </c>
    </row>
    <row r="39" spans="1:9" x14ac:dyDescent="0.25">
      <c r="A39" s="19">
        <v>27</v>
      </c>
      <c r="B39" s="20" t="s">
        <v>50</v>
      </c>
      <c r="C39" s="21">
        <v>1129438</v>
      </c>
      <c r="D39" s="19" t="s">
        <v>24</v>
      </c>
      <c r="E39" s="12">
        <v>-114140000</v>
      </c>
      <c r="F39" s="12">
        <f t="shared" si="1"/>
        <v>50000000</v>
      </c>
      <c r="G39" s="13">
        <v>0</v>
      </c>
      <c r="H39" s="13">
        <v>50000000</v>
      </c>
      <c r="I39" s="12">
        <f t="shared" si="2"/>
        <v>-64140000</v>
      </c>
    </row>
    <row r="40" spans="1:9" x14ac:dyDescent="0.25">
      <c r="A40" s="19">
        <v>28</v>
      </c>
      <c r="B40" s="20" t="s">
        <v>51</v>
      </c>
      <c r="C40" s="21">
        <v>1129436</v>
      </c>
      <c r="D40" s="19" t="s">
        <v>24</v>
      </c>
      <c r="E40" s="12">
        <v>-42966000</v>
      </c>
      <c r="F40" s="12">
        <f t="shared" si="1"/>
        <v>0</v>
      </c>
      <c r="G40" s="13">
        <v>0</v>
      </c>
      <c r="H40" s="13">
        <v>0</v>
      </c>
      <c r="I40" s="12">
        <f t="shared" si="2"/>
        <v>-42966000</v>
      </c>
    </row>
    <row r="41" spans="1:9" x14ac:dyDescent="0.25">
      <c r="A41" s="19">
        <v>29</v>
      </c>
      <c r="B41" s="20" t="s">
        <v>52</v>
      </c>
      <c r="C41" s="21">
        <v>1129435</v>
      </c>
      <c r="D41" s="19" t="s">
        <v>24</v>
      </c>
      <c r="E41" s="12">
        <v>-52241000</v>
      </c>
      <c r="F41" s="12">
        <f t="shared" si="1"/>
        <v>0</v>
      </c>
      <c r="G41" s="13">
        <v>0</v>
      </c>
      <c r="H41" s="13">
        <v>0</v>
      </c>
      <c r="I41" s="12">
        <f t="shared" si="2"/>
        <v>-52241000</v>
      </c>
    </row>
    <row r="42" spans="1:9" x14ac:dyDescent="0.25">
      <c r="A42" s="19">
        <v>30</v>
      </c>
      <c r="B42" s="20" t="s">
        <v>53</v>
      </c>
      <c r="C42" s="21">
        <v>1129434</v>
      </c>
      <c r="D42" s="19" t="s">
        <v>24</v>
      </c>
      <c r="E42" s="12">
        <v>94645000</v>
      </c>
      <c r="F42" s="12">
        <f t="shared" si="1"/>
        <v>0</v>
      </c>
      <c r="G42" s="13">
        <v>0</v>
      </c>
      <c r="H42" s="13">
        <v>0</v>
      </c>
      <c r="I42" s="12">
        <f t="shared" si="2"/>
        <v>94645000</v>
      </c>
    </row>
    <row r="43" spans="1:9" x14ac:dyDescent="0.25">
      <c r="A43" s="19">
        <v>31</v>
      </c>
      <c r="B43" s="20" t="s">
        <v>54</v>
      </c>
      <c r="C43" s="21">
        <v>1129433</v>
      </c>
      <c r="D43" s="19" t="s">
        <v>24</v>
      </c>
      <c r="E43" s="12">
        <v>20191000</v>
      </c>
      <c r="F43" s="12">
        <f t="shared" si="1"/>
        <v>0</v>
      </c>
      <c r="G43" s="13">
        <v>0</v>
      </c>
      <c r="H43" s="13">
        <v>0</v>
      </c>
      <c r="I43" s="12">
        <f t="shared" si="2"/>
        <v>20191000</v>
      </c>
    </row>
    <row r="44" spans="1:9" x14ac:dyDescent="0.25">
      <c r="A44" s="19">
        <v>32</v>
      </c>
      <c r="B44" s="23" t="s">
        <v>55</v>
      </c>
      <c r="C44" s="21">
        <v>1129432</v>
      </c>
      <c r="D44" s="19" t="s">
        <v>24</v>
      </c>
      <c r="E44" s="12">
        <v>97242000</v>
      </c>
      <c r="F44" s="12">
        <f t="shared" si="1"/>
        <v>0</v>
      </c>
      <c r="G44" s="13">
        <v>0</v>
      </c>
      <c r="H44" s="13">
        <v>0</v>
      </c>
      <c r="I44" s="12">
        <f t="shared" si="2"/>
        <v>97242000</v>
      </c>
    </row>
    <row r="45" spans="1:9" x14ac:dyDescent="0.25">
      <c r="A45" s="19">
        <v>33</v>
      </c>
      <c r="B45" s="20" t="s">
        <v>56</v>
      </c>
      <c r="C45" s="21">
        <v>1129431</v>
      </c>
      <c r="D45" s="19" t="s">
        <v>24</v>
      </c>
      <c r="E45" s="12">
        <v>60970000</v>
      </c>
      <c r="F45" s="12">
        <f t="shared" si="1"/>
        <v>0</v>
      </c>
      <c r="G45" s="13">
        <v>0</v>
      </c>
      <c r="H45" s="13">
        <v>0</v>
      </c>
      <c r="I45" s="12">
        <f t="shared" si="2"/>
        <v>60970000</v>
      </c>
    </row>
    <row r="46" spans="1:9" x14ac:dyDescent="0.25">
      <c r="A46" s="19">
        <v>34</v>
      </c>
      <c r="B46" s="23" t="s">
        <v>57</v>
      </c>
      <c r="C46" s="21">
        <v>1129430</v>
      </c>
      <c r="D46" s="19" t="s">
        <v>24</v>
      </c>
      <c r="E46" s="12">
        <v>-134615000</v>
      </c>
      <c r="F46" s="12">
        <f t="shared" si="1"/>
        <v>0</v>
      </c>
      <c r="G46" s="13">
        <v>0</v>
      </c>
      <c r="H46" s="13">
        <v>0</v>
      </c>
      <c r="I46" s="12">
        <f t="shared" si="2"/>
        <v>-134615000</v>
      </c>
    </row>
    <row r="47" spans="1:9" x14ac:dyDescent="0.25">
      <c r="A47" s="19">
        <v>35</v>
      </c>
      <c r="B47" s="20" t="s">
        <v>58</v>
      </c>
      <c r="C47" s="21">
        <v>1107981</v>
      </c>
      <c r="D47" s="19" t="s">
        <v>59</v>
      </c>
      <c r="E47" s="14">
        <v>-103419000</v>
      </c>
      <c r="F47" s="12">
        <f t="shared" si="1"/>
        <v>0</v>
      </c>
      <c r="G47" s="15">
        <v>0</v>
      </c>
      <c r="H47" s="15">
        <v>0</v>
      </c>
      <c r="I47" s="12">
        <f t="shared" si="2"/>
        <v>-103419000</v>
      </c>
    </row>
    <row r="48" spans="1:9" x14ac:dyDescent="0.25">
      <c r="A48" s="19">
        <v>36</v>
      </c>
      <c r="B48" s="20" t="s">
        <v>60</v>
      </c>
      <c r="C48" s="21" t="s">
        <v>61</v>
      </c>
      <c r="D48" s="19" t="s">
        <v>59</v>
      </c>
      <c r="E48" s="14">
        <v>-161608000</v>
      </c>
      <c r="F48" s="12">
        <f t="shared" si="1"/>
        <v>0</v>
      </c>
      <c r="G48" s="15">
        <v>0</v>
      </c>
      <c r="H48" s="15">
        <v>0</v>
      </c>
      <c r="I48" s="12">
        <f t="shared" si="2"/>
        <v>-161608000</v>
      </c>
    </row>
    <row r="49" spans="1:9" x14ac:dyDescent="0.25">
      <c r="A49" s="19">
        <v>37</v>
      </c>
      <c r="B49" s="20" t="s">
        <v>62</v>
      </c>
      <c r="C49" s="21">
        <v>1107985</v>
      </c>
      <c r="D49" s="19" t="s">
        <v>59</v>
      </c>
      <c r="E49" s="14">
        <v>3671000</v>
      </c>
      <c r="F49" s="12">
        <f t="shared" si="1"/>
        <v>50000000</v>
      </c>
      <c r="G49" s="15">
        <v>0</v>
      </c>
      <c r="H49" s="15">
        <v>50000000</v>
      </c>
      <c r="I49" s="12">
        <f t="shared" si="2"/>
        <v>53671000</v>
      </c>
    </row>
    <row r="50" spans="1:9" x14ac:dyDescent="0.25">
      <c r="A50" s="19">
        <v>38</v>
      </c>
      <c r="B50" s="20" t="s">
        <v>63</v>
      </c>
      <c r="C50" s="21" t="s">
        <v>64</v>
      </c>
      <c r="D50" s="19" t="s">
        <v>59</v>
      </c>
      <c r="E50" s="14">
        <v>58549000</v>
      </c>
      <c r="F50" s="12">
        <f t="shared" si="1"/>
        <v>0</v>
      </c>
      <c r="G50" s="15">
        <v>0</v>
      </c>
      <c r="H50" s="15">
        <v>0</v>
      </c>
      <c r="I50" s="12">
        <f t="shared" si="2"/>
        <v>58549000</v>
      </c>
    </row>
    <row r="51" spans="1:9" x14ac:dyDescent="0.25">
      <c r="A51" s="19">
        <v>39</v>
      </c>
      <c r="B51" s="20" t="s">
        <v>65</v>
      </c>
      <c r="C51" s="21" t="s">
        <v>66</v>
      </c>
      <c r="D51" s="19" t="s">
        <v>59</v>
      </c>
      <c r="E51" s="14">
        <v>-61055000</v>
      </c>
      <c r="F51" s="12">
        <f t="shared" si="1"/>
        <v>0</v>
      </c>
      <c r="G51" s="15">
        <v>0</v>
      </c>
      <c r="H51" s="15">
        <v>0</v>
      </c>
      <c r="I51" s="12">
        <f t="shared" si="2"/>
        <v>-61055000</v>
      </c>
    </row>
    <row r="52" spans="1:9" x14ac:dyDescent="0.25">
      <c r="A52" s="19">
        <v>40</v>
      </c>
      <c r="B52" s="20" t="s">
        <v>67</v>
      </c>
      <c r="C52" s="21" t="s">
        <v>68</v>
      </c>
      <c r="D52" s="19" t="s">
        <v>59</v>
      </c>
      <c r="E52" s="14">
        <v>60200000</v>
      </c>
      <c r="F52" s="12">
        <f t="shared" si="1"/>
        <v>70000000</v>
      </c>
      <c r="G52" s="15">
        <v>70000000</v>
      </c>
      <c r="H52" s="15">
        <v>0</v>
      </c>
      <c r="I52" s="12">
        <f t="shared" si="2"/>
        <v>130200000</v>
      </c>
    </row>
    <row r="53" spans="1:9" x14ac:dyDescent="0.25">
      <c r="A53" s="19">
        <v>41</v>
      </c>
      <c r="B53" s="20" t="s">
        <v>69</v>
      </c>
      <c r="C53" s="21">
        <v>1107988</v>
      </c>
      <c r="D53" s="19" t="s">
        <v>59</v>
      </c>
      <c r="E53" s="14">
        <v>43519000</v>
      </c>
      <c r="F53" s="12">
        <f t="shared" si="1"/>
        <v>20000000</v>
      </c>
      <c r="G53" s="15">
        <v>20000000</v>
      </c>
      <c r="H53" s="15">
        <v>0</v>
      </c>
      <c r="I53" s="12">
        <f t="shared" si="2"/>
        <v>63519000</v>
      </c>
    </row>
    <row r="54" spans="1:9" x14ac:dyDescent="0.25">
      <c r="A54" s="19">
        <v>42</v>
      </c>
      <c r="B54" s="20" t="s">
        <v>70</v>
      </c>
      <c r="C54" s="21">
        <v>1102686</v>
      </c>
      <c r="D54" s="19" t="s">
        <v>59</v>
      </c>
      <c r="E54" s="14">
        <v>-213146000</v>
      </c>
      <c r="F54" s="12">
        <f t="shared" si="1"/>
        <v>0</v>
      </c>
      <c r="G54" s="15">
        <v>0</v>
      </c>
      <c r="H54" s="15">
        <v>0</v>
      </c>
      <c r="I54" s="12">
        <f t="shared" si="2"/>
        <v>-213146000</v>
      </c>
    </row>
    <row r="55" spans="1:9" x14ac:dyDescent="0.25">
      <c r="A55" s="19">
        <v>43</v>
      </c>
      <c r="B55" s="22" t="s">
        <v>71</v>
      </c>
      <c r="C55" s="21">
        <v>1107989</v>
      </c>
      <c r="D55" s="19" t="s">
        <v>59</v>
      </c>
      <c r="E55" s="14">
        <v>-378957000</v>
      </c>
      <c r="F55" s="12">
        <f t="shared" si="1"/>
        <v>20000000</v>
      </c>
      <c r="G55" s="15">
        <v>20000000</v>
      </c>
      <c r="H55" s="15">
        <v>0</v>
      </c>
      <c r="I55" s="12">
        <f t="shared" si="2"/>
        <v>-358957000</v>
      </c>
    </row>
    <row r="56" spans="1:9" x14ac:dyDescent="0.25">
      <c r="A56" s="19">
        <v>44</v>
      </c>
      <c r="B56" s="23" t="s">
        <v>72</v>
      </c>
      <c r="C56" s="21" t="s">
        <v>73</v>
      </c>
      <c r="D56" s="19" t="s">
        <v>59</v>
      </c>
      <c r="E56" s="14">
        <v>44139000</v>
      </c>
      <c r="F56" s="12">
        <f t="shared" si="1"/>
        <v>20000000</v>
      </c>
      <c r="G56" s="15">
        <v>20000000</v>
      </c>
      <c r="H56" s="15">
        <v>0</v>
      </c>
      <c r="I56" s="12">
        <f t="shared" si="2"/>
        <v>64139000</v>
      </c>
    </row>
    <row r="57" spans="1:9" x14ac:dyDescent="0.25">
      <c r="A57" s="19">
        <v>45</v>
      </c>
      <c r="B57" s="20" t="s">
        <v>74</v>
      </c>
      <c r="C57" s="21" t="s">
        <v>75</v>
      </c>
      <c r="D57" s="19" t="s">
        <v>59</v>
      </c>
      <c r="E57" s="14">
        <v>-89081000</v>
      </c>
      <c r="F57" s="12">
        <f t="shared" si="1"/>
        <v>20000000</v>
      </c>
      <c r="G57" s="15">
        <v>20000000</v>
      </c>
      <c r="H57" s="15">
        <v>0</v>
      </c>
      <c r="I57" s="12">
        <f t="shared" si="2"/>
        <v>-69081000</v>
      </c>
    </row>
    <row r="58" spans="1:9" x14ac:dyDescent="0.25">
      <c r="A58" s="19">
        <v>46</v>
      </c>
      <c r="B58" s="20" t="s">
        <v>76</v>
      </c>
      <c r="C58" s="21">
        <v>1102688</v>
      </c>
      <c r="D58" s="19" t="s">
        <v>59</v>
      </c>
      <c r="E58" s="14">
        <v>-177321000</v>
      </c>
      <c r="F58" s="12">
        <f t="shared" si="1"/>
        <v>20000000</v>
      </c>
      <c r="G58" s="15">
        <v>20000000</v>
      </c>
      <c r="H58" s="15">
        <v>0</v>
      </c>
      <c r="I58" s="12">
        <f t="shared" si="2"/>
        <v>-157321000</v>
      </c>
    </row>
    <row r="59" spans="1:9" x14ac:dyDescent="0.25">
      <c r="A59" s="19">
        <v>47</v>
      </c>
      <c r="B59" s="20" t="s">
        <v>77</v>
      </c>
      <c r="C59" s="21" t="s">
        <v>78</v>
      </c>
      <c r="D59" s="19" t="s">
        <v>59</v>
      </c>
      <c r="E59" s="14">
        <v>21499000</v>
      </c>
      <c r="F59" s="12">
        <f t="shared" si="1"/>
        <v>20000000</v>
      </c>
      <c r="G59" s="15">
        <v>20000000</v>
      </c>
      <c r="H59" s="15">
        <v>0</v>
      </c>
      <c r="I59" s="12">
        <f t="shared" si="2"/>
        <v>41499000</v>
      </c>
    </row>
    <row r="60" spans="1:9" x14ac:dyDescent="0.25">
      <c r="A60" s="19">
        <v>48</v>
      </c>
      <c r="B60" s="20" t="s">
        <v>79</v>
      </c>
      <c r="C60" s="21">
        <v>1107993</v>
      </c>
      <c r="D60" s="19" t="s">
        <v>59</v>
      </c>
      <c r="E60" s="14">
        <v>3272000</v>
      </c>
      <c r="F60" s="12">
        <f t="shared" si="1"/>
        <v>20000000</v>
      </c>
      <c r="G60" s="15">
        <v>20000000</v>
      </c>
      <c r="H60" s="15">
        <v>0</v>
      </c>
      <c r="I60" s="12">
        <f t="shared" si="2"/>
        <v>23272000</v>
      </c>
    </row>
    <row r="61" spans="1:9" x14ac:dyDescent="0.25">
      <c r="A61" s="19">
        <v>49</v>
      </c>
      <c r="B61" s="20" t="s">
        <v>80</v>
      </c>
      <c r="C61" s="21" t="s">
        <v>81</v>
      </c>
      <c r="D61" s="19" t="s">
        <v>59</v>
      </c>
      <c r="E61" s="14">
        <v>35395000</v>
      </c>
      <c r="F61" s="12">
        <f t="shared" si="1"/>
        <v>0</v>
      </c>
      <c r="G61" s="15">
        <v>0</v>
      </c>
      <c r="H61" s="15">
        <v>0</v>
      </c>
      <c r="I61" s="12">
        <f t="shared" si="2"/>
        <v>35395000</v>
      </c>
    </row>
    <row r="62" spans="1:9" x14ac:dyDescent="0.25">
      <c r="A62" s="19">
        <v>50</v>
      </c>
      <c r="B62" s="20" t="s">
        <v>82</v>
      </c>
      <c r="C62" s="21">
        <v>1102691</v>
      </c>
      <c r="D62" s="19" t="s">
        <v>59</v>
      </c>
      <c r="E62" s="14">
        <v>-16177000</v>
      </c>
      <c r="F62" s="12">
        <f t="shared" si="1"/>
        <v>0</v>
      </c>
      <c r="G62" s="15">
        <v>0</v>
      </c>
      <c r="H62" s="15">
        <v>0</v>
      </c>
      <c r="I62" s="12">
        <f t="shared" si="2"/>
        <v>-16177000</v>
      </c>
    </row>
    <row r="63" spans="1:9" x14ac:dyDescent="0.25">
      <c r="A63" s="19">
        <v>51</v>
      </c>
      <c r="B63" s="20" t="s">
        <v>83</v>
      </c>
      <c r="C63" s="21">
        <v>1103983</v>
      </c>
      <c r="D63" s="19" t="s">
        <v>59</v>
      </c>
      <c r="E63" s="14">
        <v>-84236000</v>
      </c>
      <c r="F63" s="12">
        <f t="shared" si="1"/>
        <v>0</v>
      </c>
      <c r="G63" s="15">
        <v>0</v>
      </c>
      <c r="H63" s="15">
        <v>0</v>
      </c>
      <c r="I63" s="12">
        <f t="shared" si="2"/>
        <v>-84236000</v>
      </c>
    </row>
    <row r="64" spans="1:9" s="56" customFormat="1" x14ac:dyDescent="0.25">
      <c r="A64" s="50">
        <v>52</v>
      </c>
      <c r="B64" s="51" t="s">
        <v>84</v>
      </c>
      <c r="C64" s="52">
        <v>1107996</v>
      </c>
      <c r="D64" s="50" t="s">
        <v>59</v>
      </c>
      <c r="E64" s="53">
        <v>-4415000</v>
      </c>
      <c r="F64" s="54">
        <f t="shared" si="1"/>
        <v>20000000</v>
      </c>
      <c r="G64" s="55">
        <v>20000000</v>
      </c>
      <c r="H64" s="55">
        <v>0</v>
      </c>
      <c r="I64" s="54">
        <f t="shared" si="2"/>
        <v>15585000</v>
      </c>
    </row>
    <row r="65" spans="1:9" s="57" customFormat="1" x14ac:dyDescent="0.25">
      <c r="A65" s="19">
        <v>53</v>
      </c>
      <c r="B65" s="20" t="s">
        <v>85</v>
      </c>
      <c r="C65" s="21">
        <v>1107995</v>
      </c>
      <c r="D65" s="19" t="s">
        <v>59</v>
      </c>
      <c r="E65" s="14">
        <v>86531000</v>
      </c>
      <c r="F65" s="12">
        <f t="shared" si="1"/>
        <v>0</v>
      </c>
      <c r="G65" s="15">
        <v>0</v>
      </c>
      <c r="H65" s="15">
        <v>0</v>
      </c>
      <c r="I65" s="12">
        <f t="shared" si="2"/>
        <v>86531000</v>
      </c>
    </row>
    <row r="66" spans="1:9" x14ac:dyDescent="0.25">
      <c r="A66" s="19">
        <v>54</v>
      </c>
      <c r="B66" s="20" t="s">
        <v>86</v>
      </c>
      <c r="C66" s="21" t="s">
        <v>87</v>
      </c>
      <c r="D66" s="19" t="s">
        <v>59</v>
      </c>
      <c r="E66" s="14">
        <v>-251002000</v>
      </c>
      <c r="F66" s="12">
        <f t="shared" si="1"/>
        <v>50000000</v>
      </c>
      <c r="G66" s="15">
        <v>0</v>
      </c>
      <c r="H66" s="15">
        <v>50000000</v>
      </c>
      <c r="I66" s="12">
        <f t="shared" si="2"/>
        <v>-201002000</v>
      </c>
    </row>
    <row r="67" spans="1:9" x14ac:dyDescent="0.25">
      <c r="A67" s="19">
        <v>55</v>
      </c>
      <c r="B67" s="20" t="s">
        <v>88</v>
      </c>
      <c r="C67" s="21">
        <v>1107998</v>
      </c>
      <c r="D67" s="19" t="s">
        <v>59</v>
      </c>
      <c r="E67" s="14">
        <v>-115219000</v>
      </c>
      <c r="F67" s="12">
        <f t="shared" si="1"/>
        <v>0</v>
      </c>
      <c r="G67" s="15">
        <v>0</v>
      </c>
      <c r="H67" s="15">
        <v>0</v>
      </c>
      <c r="I67" s="12">
        <f t="shared" si="2"/>
        <v>-115219000</v>
      </c>
    </row>
    <row r="68" spans="1:9" x14ac:dyDescent="0.25">
      <c r="A68" s="19">
        <v>56</v>
      </c>
      <c r="B68" s="20" t="s">
        <v>89</v>
      </c>
      <c r="C68" s="21" t="s">
        <v>90</v>
      </c>
      <c r="D68" s="19" t="s">
        <v>59</v>
      </c>
      <c r="E68" s="14">
        <v>85505000</v>
      </c>
      <c r="F68" s="12">
        <f t="shared" si="1"/>
        <v>20000000</v>
      </c>
      <c r="G68" s="15">
        <v>20000000</v>
      </c>
      <c r="H68" s="15">
        <v>0</v>
      </c>
      <c r="I68" s="12">
        <f t="shared" si="2"/>
        <v>105505000</v>
      </c>
    </row>
    <row r="69" spans="1:9" ht="30" x14ac:dyDescent="0.25">
      <c r="A69" s="19">
        <v>57</v>
      </c>
      <c r="B69" s="24" t="s">
        <v>91</v>
      </c>
      <c r="C69" s="21" t="s">
        <v>92</v>
      </c>
      <c r="D69" s="19" t="s">
        <v>59</v>
      </c>
      <c r="E69" s="14">
        <v>15247000</v>
      </c>
      <c r="F69" s="12">
        <f t="shared" si="1"/>
        <v>20000000</v>
      </c>
      <c r="G69" s="15">
        <v>20000000</v>
      </c>
      <c r="H69" s="15">
        <v>0</v>
      </c>
      <c r="I69" s="12">
        <f t="shared" si="2"/>
        <v>35247000</v>
      </c>
    </row>
    <row r="70" spans="1:9" x14ac:dyDescent="0.25">
      <c r="A70" s="19">
        <v>58</v>
      </c>
      <c r="B70" s="20" t="s">
        <v>93</v>
      </c>
      <c r="C70" s="21" t="s">
        <v>94</v>
      </c>
      <c r="D70" s="19" t="s">
        <v>59</v>
      </c>
      <c r="E70" s="14">
        <v>-65712000</v>
      </c>
      <c r="F70" s="12">
        <f t="shared" si="1"/>
        <v>50000000</v>
      </c>
      <c r="G70" s="15">
        <v>0</v>
      </c>
      <c r="H70" s="15">
        <v>50000000</v>
      </c>
      <c r="I70" s="12">
        <f t="shared" si="2"/>
        <v>-15712000</v>
      </c>
    </row>
    <row r="71" spans="1:9" x14ac:dyDescent="0.25">
      <c r="A71" s="19">
        <v>59</v>
      </c>
      <c r="B71" s="20" t="s">
        <v>95</v>
      </c>
      <c r="C71" s="21">
        <v>1108000</v>
      </c>
      <c r="D71" s="19" t="s">
        <v>59</v>
      </c>
      <c r="E71" s="14">
        <v>25852000</v>
      </c>
      <c r="F71" s="12">
        <f t="shared" si="1"/>
        <v>0</v>
      </c>
      <c r="G71" s="15">
        <v>0</v>
      </c>
      <c r="H71" s="15">
        <v>0</v>
      </c>
      <c r="I71" s="12">
        <f t="shared" si="2"/>
        <v>25852000</v>
      </c>
    </row>
    <row r="72" spans="1:9" x14ac:dyDescent="0.25">
      <c r="A72" s="19">
        <v>60</v>
      </c>
      <c r="B72" s="25" t="s">
        <v>96</v>
      </c>
      <c r="C72" s="21">
        <v>1108001</v>
      </c>
      <c r="D72" s="19" t="s">
        <v>59</v>
      </c>
      <c r="E72" s="14">
        <v>-47072000</v>
      </c>
      <c r="F72" s="12">
        <f t="shared" si="1"/>
        <v>70000000</v>
      </c>
      <c r="G72" s="15">
        <v>20000000</v>
      </c>
      <c r="H72" s="15">
        <v>50000000</v>
      </c>
      <c r="I72" s="12">
        <f t="shared" si="2"/>
        <v>22928000</v>
      </c>
    </row>
    <row r="73" spans="1:9" x14ac:dyDescent="0.25">
      <c r="A73" s="19">
        <v>61</v>
      </c>
      <c r="B73" s="20" t="s">
        <v>97</v>
      </c>
      <c r="C73" s="21" t="s">
        <v>98</v>
      </c>
      <c r="D73" s="19" t="s">
        <v>59</v>
      </c>
      <c r="E73" s="14">
        <v>230901000</v>
      </c>
      <c r="F73" s="12">
        <f t="shared" si="1"/>
        <v>20000000</v>
      </c>
      <c r="G73" s="15">
        <v>20000000</v>
      </c>
      <c r="H73" s="15">
        <v>0</v>
      </c>
      <c r="I73" s="12">
        <f t="shared" si="2"/>
        <v>250901000</v>
      </c>
    </row>
    <row r="74" spans="1:9" x14ac:dyDescent="0.25">
      <c r="A74" s="19">
        <v>62</v>
      </c>
      <c r="B74" s="20" t="s">
        <v>99</v>
      </c>
      <c r="C74" s="21">
        <v>1108005</v>
      </c>
      <c r="D74" s="19" t="s">
        <v>59</v>
      </c>
      <c r="E74" s="14">
        <v>48647000</v>
      </c>
      <c r="F74" s="12">
        <f t="shared" si="1"/>
        <v>0</v>
      </c>
      <c r="G74" s="15">
        <v>0</v>
      </c>
      <c r="H74" s="15">
        <v>0</v>
      </c>
      <c r="I74" s="12">
        <f t="shared" si="2"/>
        <v>48647000</v>
      </c>
    </row>
    <row r="75" spans="1:9" x14ac:dyDescent="0.25">
      <c r="A75" s="19">
        <v>63</v>
      </c>
      <c r="B75" s="20" t="s">
        <v>100</v>
      </c>
      <c r="C75" s="21">
        <v>1102679</v>
      </c>
      <c r="D75" s="19" t="s">
        <v>59</v>
      </c>
      <c r="E75" s="14">
        <v>-121136000</v>
      </c>
      <c r="F75" s="12">
        <f t="shared" si="1"/>
        <v>0</v>
      </c>
      <c r="G75" s="15">
        <v>0</v>
      </c>
      <c r="H75" s="15">
        <v>0</v>
      </c>
      <c r="I75" s="12">
        <f t="shared" si="2"/>
        <v>-121136000</v>
      </c>
    </row>
    <row r="76" spans="1:9" x14ac:dyDescent="0.25">
      <c r="A76" s="19">
        <v>64</v>
      </c>
      <c r="B76" s="20" t="s">
        <v>101</v>
      </c>
      <c r="C76" s="21">
        <v>1102681</v>
      </c>
      <c r="D76" s="19" t="s">
        <v>59</v>
      </c>
      <c r="E76" s="14">
        <v>-132595000</v>
      </c>
      <c r="F76" s="12">
        <f t="shared" si="1"/>
        <v>0</v>
      </c>
      <c r="G76" s="15">
        <v>0</v>
      </c>
      <c r="H76" s="15">
        <v>0</v>
      </c>
      <c r="I76" s="12">
        <f t="shared" si="2"/>
        <v>-132595000</v>
      </c>
    </row>
    <row r="77" spans="1:9" x14ac:dyDescent="0.25">
      <c r="A77" s="19">
        <v>65</v>
      </c>
      <c r="B77" s="20" t="s">
        <v>102</v>
      </c>
      <c r="C77" s="21">
        <v>1108008</v>
      </c>
      <c r="D77" s="19" t="s">
        <v>59</v>
      </c>
      <c r="E77" s="14">
        <v>-16215000</v>
      </c>
      <c r="F77" s="12">
        <f t="shared" si="1"/>
        <v>20000000</v>
      </c>
      <c r="G77" s="15">
        <v>20000000</v>
      </c>
      <c r="H77" s="15">
        <v>0</v>
      </c>
      <c r="I77" s="12">
        <f t="shared" si="2"/>
        <v>3785000</v>
      </c>
    </row>
    <row r="78" spans="1:9" x14ac:dyDescent="0.25">
      <c r="A78" s="19">
        <v>66</v>
      </c>
      <c r="B78" s="23" t="s">
        <v>103</v>
      </c>
      <c r="C78" s="21">
        <v>1102684</v>
      </c>
      <c r="D78" s="19" t="s">
        <v>59</v>
      </c>
      <c r="E78" s="14">
        <v>-29887000</v>
      </c>
      <c r="F78" s="12">
        <f t="shared" ref="F78:F115" si="3">G78+H78</f>
        <v>0</v>
      </c>
      <c r="G78" s="15">
        <v>0</v>
      </c>
      <c r="H78" s="15">
        <v>0</v>
      </c>
      <c r="I78" s="12">
        <f t="shared" ref="I78:I115" si="4">E78+F78</f>
        <v>-29887000</v>
      </c>
    </row>
    <row r="79" spans="1:9" x14ac:dyDescent="0.25">
      <c r="A79" s="19">
        <v>67</v>
      </c>
      <c r="B79" s="20" t="s">
        <v>104</v>
      </c>
      <c r="C79" s="21">
        <v>1102685</v>
      </c>
      <c r="D79" s="19" t="s">
        <v>59</v>
      </c>
      <c r="E79" s="14">
        <v>531000</v>
      </c>
      <c r="F79" s="12">
        <f t="shared" si="3"/>
        <v>0</v>
      </c>
      <c r="G79" s="15">
        <v>0</v>
      </c>
      <c r="H79" s="15">
        <v>0</v>
      </c>
      <c r="I79" s="12">
        <f t="shared" si="4"/>
        <v>531000</v>
      </c>
    </row>
    <row r="80" spans="1:9" x14ac:dyDescent="0.25">
      <c r="A80" s="19">
        <v>68</v>
      </c>
      <c r="B80" s="23" t="s">
        <v>105</v>
      </c>
      <c r="C80" s="21" t="s">
        <v>106</v>
      </c>
      <c r="D80" s="19" t="s">
        <v>59</v>
      </c>
      <c r="E80" s="14">
        <v>-197296000</v>
      </c>
      <c r="F80" s="12">
        <f t="shared" si="3"/>
        <v>20000000</v>
      </c>
      <c r="G80" s="15">
        <v>20000000</v>
      </c>
      <c r="H80" s="15">
        <v>0</v>
      </c>
      <c r="I80" s="12">
        <f t="shared" si="4"/>
        <v>-177296000</v>
      </c>
    </row>
    <row r="81" spans="1:9" x14ac:dyDescent="0.25">
      <c r="A81" s="19">
        <v>69</v>
      </c>
      <c r="B81" s="23" t="s">
        <v>107</v>
      </c>
      <c r="C81" s="21" t="s">
        <v>108</v>
      </c>
      <c r="D81" s="19" t="s">
        <v>109</v>
      </c>
      <c r="E81" s="12">
        <v>63587000</v>
      </c>
      <c r="F81" s="12">
        <f t="shared" si="3"/>
        <v>20000000</v>
      </c>
      <c r="G81" s="13">
        <v>20000000</v>
      </c>
      <c r="H81" s="13">
        <v>0</v>
      </c>
      <c r="I81" s="12">
        <f t="shared" si="4"/>
        <v>83587000</v>
      </c>
    </row>
    <row r="82" spans="1:9" x14ac:dyDescent="0.25">
      <c r="A82" s="19">
        <v>70</v>
      </c>
      <c r="B82" s="23" t="s">
        <v>110</v>
      </c>
      <c r="C82" s="21">
        <v>1004332</v>
      </c>
      <c r="D82" s="19" t="s">
        <v>109</v>
      </c>
      <c r="E82" s="14">
        <v>229571000</v>
      </c>
      <c r="F82" s="12">
        <f t="shared" si="3"/>
        <v>20000000</v>
      </c>
      <c r="G82" s="15">
        <v>20000000</v>
      </c>
      <c r="H82" s="15">
        <v>0</v>
      </c>
      <c r="I82" s="12">
        <f t="shared" si="4"/>
        <v>249571000</v>
      </c>
    </row>
    <row r="83" spans="1:9" x14ac:dyDescent="0.25">
      <c r="A83" s="19">
        <v>71</v>
      </c>
      <c r="B83" s="23" t="s">
        <v>111</v>
      </c>
      <c r="C83" s="21">
        <v>1004452</v>
      </c>
      <c r="D83" s="19" t="s">
        <v>109</v>
      </c>
      <c r="E83" s="12">
        <v>66910000</v>
      </c>
      <c r="F83" s="12">
        <f t="shared" si="3"/>
        <v>50000000</v>
      </c>
      <c r="G83" s="13">
        <v>0</v>
      </c>
      <c r="H83" s="13">
        <v>50000000</v>
      </c>
      <c r="I83" s="12">
        <f t="shared" si="4"/>
        <v>116910000</v>
      </c>
    </row>
    <row r="84" spans="1:9" x14ac:dyDescent="0.25">
      <c r="A84" s="19">
        <v>72</v>
      </c>
      <c r="B84" s="23" t="s">
        <v>112</v>
      </c>
      <c r="C84" s="21" t="s">
        <v>113</v>
      </c>
      <c r="D84" s="19" t="s">
        <v>109</v>
      </c>
      <c r="E84" s="12">
        <v>-35240000</v>
      </c>
      <c r="F84" s="12">
        <f t="shared" si="3"/>
        <v>0</v>
      </c>
      <c r="G84" s="13">
        <v>0</v>
      </c>
      <c r="H84" s="13">
        <v>0</v>
      </c>
      <c r="I84" s="12">
        <f t="shared" si="4"/>
        <v>-35240000</v>
      </c>
    </row>
    <row r="85" spans="1:9" x14ac:dyDescent="0.25">
      <c r="A85" s="19">
        <v>73</v>
      </c>
      <c r="B85" s="23" t="s">
        <v>114</v>
      </c>
      <c r="C85" s="21" t="s">
        <v>115</v>
      </c>
      <c r="D85" s="19" t="s">
        <v>109</v>
      </c>
      <c r="E85" s="12">
        <v>-193999000</v>
      </c>
      <c r="F85" s="12">
        <f t="shared" si="3"/>
        <v>0</v>
      </c>
      <c r="G85" s="13">
        <v>0</v>
      </c>
      <c r="H85" s="13">
        <v>0</v>
      </c>
      <c r="I85" s="12">
        <f t="shared" si="4"/>
        <v>-193999000</v>
      </c>
    </row>
    <row r="86" spans="1:9" x14ac:dyDescent="0.25">
      <c r="A86" s="19">
        <v>74</v>
      </c>
      <c r="B86" s="23" t="s">
        <v>116</v>
      </c>
      <c r="C86" s="21" t="s">
        <v>117</v>
      </c>
      <c r="D86" s="19" t="s">
        <v>109</v>
      </c>
      <c r="E86" s="12">
        <v>-139556000</v>
      </c>
      <c r="F86" s="12">
        <f t="shared" si="3"/>
        <v>0</v>
      </c>
      <c r="G86" s="13">
        <v>0</v>
      </c>
      <c r="H86" s="13">
        <v>0</v>
      </c>
      <c r="I86" s="12">
        <f t="shared" si="4"/>
        <v>-139556000</v>
      </c>
    </row>
    <row r="87" spans="1:9" x14ac:dyDescent="0.25">
      <c r="A87" s="19">
        <v>75</v>
      </c>
      <c r="B87" s="23" t="s">
        <v>118</v>
      </c>
      <c r="C87" s="21">
        <v>1004622</v>
      </c>
      <c r="D87" s="19" t="s">
        <v>109</v>
      </c>
      <c r="E87" s="12">
        <v>-93152000</v>
      </c>
      <c r="F87" s="12">
        <f t="shared" si="3"/>
        <v>0</v>
      </c>
      <c r="G87" s="13">
        <v>0</v>
      </c>
      <c r="H87" s="13">
        <v>0</v>
      </c>
      <c r="I87" s="12">
        <f t="shared" si="4"/>
        <v>-93152000</v>
      </c>
    </row>
    <row r="88" spans="1:9" x14ac:dyDescent="0.25">
      <c r="A88" s="19">
        <v>76</v>
      </c>
      <c r="B88" s="23" t="s">
        <v>119</v>
      </c>
      <c r="C88" s="21">
        <v>1004623</v>
      </c>
      <c r="D88" s="19" t="s">
        <v>109</v>
      </c>
      <c r="E88" s="12">
        <v>-133625000</v>
      </c>
      <c r="F88" s="12">
        <f t="shared" si="3"/>
        <v>20000000</v>
      </c>
      <c r="G88" s="13">
        <v>20000000</v>
      </c>
      <c r="H88" s="13">
        <v>0</v>
      </c>
      <c r="I88" s="12">
        <f t="shared" si="4"/>
        <v>-113625000</v>
      </c>
    </row>
    <row r="89" spans="1:9" x14ac:dyDescent="0.25">
      <c r="A89" s="19">
        <v>77</v>
      </c>
      <c r="B89" s="23" t="s">
        <v>120</v>
      </c>
      <c r="C89" s="21" t="s">
        <v>121</v>
      </c>
      <c r="D89" s="19" t="s">
        <v>109</v>
      </c>
      <c r="E89" s="14">
        <v>-28313000</v>
      </c>
      <c r="F89" s="12">
        <f t="shared" si="3"/>
        <v>0</v>
      </c>
      <c r="G89" s="15">
        <v>0</v>
      </c>
      <c r="H89" s="15">
        <v>0</v>
      </c>
      <c r="I89" s="12">
        <f t="shared" si="4"/>
        <v>-28313000</v>
      </c>
    </row>
    <row r="90" spans="1:9" x14ac:dyDescent="0.25">
      <c r="A90" s="19">
        <v>78</v>
      </c>
      <c r="B90" s="23" t="s">
        <v>122</v>
      </c>
      <c r="C90" s="21" t="s">
        <v>123</v>
      </c>
      <c r="D90" s="19" t="s">
        <v>109</v>
      </c>
      <c r="E90" s="14">
        <v>52646000</v>
      </c>
      <c r="F90" s="12">
        <f t="shared" si="3"/>
        <v>0</v>
      </c>
      <c r="G90" s="15">
        <v>0</v>
      </c>
      <c r="H90" s="15">
        <v>0</v>
      </c>
      <c r="I90" s="12">
        <f t="shared" si="4"/>
        <v>52646000</v>
      </c>
    </row>
    <row r="91" spans="1:9" x14ac:dyDescent="0.25">
      <c r="A91" s="19">
        <v>79</v>
      </c>
      <c r="B91" s="23" t="s">
        <v>124</v>
      </c>
      <c r="C91" s="21" t="s">
        <v>125</v>
      </c>
      <c r="D91" s="19" t="s">
        <v>109</v>
      </c>
      <c r="E91" s="12">
        <v>-9603000</v>
      </c>
      <c r="F91" s="12">
        <f t="shared" si="3"/>
        <v>0</v>
      </c>
      <c r="G91" s="13">
        <v>0</v>
      </c>
      <c r="H91" s="13">
        <v>0</v>
      </c>
      <c r="I91" s="12">
        <f t="shared" si="4"/>
        <v>-9603000</v>
      </c>
    </row>
    <row r="92" spans="1:9" x14ac:dyDescent="0.25">
      <c r="A92" s="19">
        <v>80</v>
      </c>
      <c r="B92" s="23" t="s">
        <v>126</v>
      </c>
      <c r="C92" s="21">
        <v>1001432</v>
      </c>
      <c r="D92" s="19" t="s">
        <v>109</v>
      </c>
      <c r="E92" s="12">
        <v>-13323000</v>
      </c>
      <c r="F92" s="12">
        <f t="shared" si="3"/>
        <v>0</v>
      </c>
      <c r="G92" s="13">
        <v>0</v>
      </c>
      <c r="H92" s="13">
        <v>0</v>
      </c>
      <c r="I92" s="12">
        <f t="shared" si="4"/>
        <v>-13323000</v>
      </c>
    </row>
    <row r="93" spans="1:9" x14ac:dyDescent="0.25">
      <c r="A93" s="19">
        <v>81</v>
      </c>
      <c r="B93" s="23" t="s">
        <v>127</v>
      </c>
      <c r="C93" s="21">
        <v>1001433</v>
      </c>
      <c r="D93" s="19" t="s">
        <v>109</v>
      </c>
      <c r="E93" s="12">
        <v>-67658000</v>
      </c>
      <c r="F93" s="12">
        <f t="shared" si="3"/>
        <v>0</v>
      </c>
      <c r="G93" s="13">
        <v>0</v>
      </c>
      <c r="H93" s="13">
        <v>0</v>
      </c>
      <c r="I93" s="12">
        <f t="shared" si="4"/>
        <v>-67658000</v>
      </c>
    </row>
    <row r="94" spans="1:9" x14ac:dyDescent="0.25">
      <c r="A94" s="19">
        <v>82</v>
      </c>
      <c r="B94" s="23" t="s">
        <v>128</v>
      </c>
      <c r="C94" s="21">
        <v>1001434</v>
      </c>
      <c r="D94" s="19" t="s">
        <v>109</v>
      </c>
      <c r="E94" s="14">
        <v>-87605000</v>
      </c>
      <c r="F94" s="12">
        <f t="shared" si="3"/>
        <v>0</v>
      </c>
      <c r="G94" s="15">
        <v>0</v>
      </c>
      <c r="H94" s="15">
        <v>0</v>
      </c>
      <c r="I94" s="12">
        <f t="shared" si="4"/>
        <v>-87605000</v>
      </c>
    </row>
    <row r="95" spans="1:9" x14ac:dyDescent="0.25">
      <c r="A95" s="19">
        <v>83</v>
      </c>
      <c r="B95" s="23" t="s">
        <v>129</v>
      </c>
      <c r="C95" s="21">
        <v>1001435</v>
      </c>
      <c r="D95" s="19" t="s">
        <v>109</v>
      </c>
      <c r="E95" s="12">
        <v>26320000</v>
      </c>
      <c r="F95" s="12">
        <f t="shared" si="3"/>
        <v>20000000</v>
      </c>
      <c r="G95" s="13">
        <v>20000000</v>
      </c>
      <c r="H95" s="13">
        <v>0</v>
      </c>
      <c r="I95" s="12">
        <f t="shared" si="4"/>
        <v>46320000</v>
      </c>
    </row>
    <row r="96" spans="1:9" x14ac:dyDescent="0.25">
      <c r="A96" s="19">
        <v>84</v>
      </c>
      <c r="B96" s="23" t="s">
        <v>130</v>
      </c>
      <c r="C96" s="21">
        <v>1001436</v>
      </c>
      <c r="D96" s="19" t="s">
        <v>109</v>
      </c>
      <c r="E96" s="12">
        <v>-88481000</v>
      </c>
      <c r="F96" s="12">
        <f t="shared" si="3"/>
        <v>20000000</v>
      </c>
      <c r="G96" s="13">
        <v>20000000</v>
      </c>
      <c r="H96" s="13">
        <v>0</v>
      </c>
      <c r="I96" s="12">
        <f t="shared" si="4"/>
        <v>-68481000</v>
      </c>
    </row>
    <row r="97" spans="1:9" x14ac:dyDescent="0.25">
      <c r="A97" s="19">
        <v>85</v>
      </c>
      <c r="B97" s="23" t="s">
        <v>131</v>
      </c>
      <c r="C97" s="21" t="s">
        <v>132</v>
      </c>
      <c r="D97" s="19" t="s">
        <v>109</v>
      </c>
      <c r="E97" s="12">
        <v>-3712000</v>
      </c>
      <c r="F97" s="12">
        <f t="shared" si="3"/>
        <v>20000000</v>
      </c>
      <c r="G97" s="13">
        <v>20000000</v>
      </c>
      <c r="H97" s="13">
        <v>0</v>
      </c>
      <c r="I97" s="12">
        <f t="shared" si="4"/>
        <v>16288000</v>
      </c>
    </row>
    <row r="98" spans="1:9" x14ac:dyDescent="0.25">
      <c r="A98" s="19">
        <v>86</v>
      </c>
      <c r="B98" s="23" t="s">
        <v>133</v>
      </c>
      <c r="C98" s="21" t="s">
        <v>134</v>
      </c>
      <c r="D98" s="19" t="s">
        <v>109</v>
      </c>
      <c r="E98" s="12">
        <v>34946000</v>
      </c>
      <c r="F98" s="12">
        <f t="shared" si="3"/>
        <v>0</v>
      </c>
      <c r="G98" s="13">
        <v>0</v>
      </c>
      <c r="H98" s="13">
        <v>0</v>
      </c>
      <c r="I98" s="12">
        <f t="shared" si="4"/>
        <v>34946000</v>
      </c>
    </row>
    <row r="99" spans="1:9" x14ac:dyDescent="0.25">
      <c r="A99" s="19">
        <v>87</v>
      </c>
      <c r="B99" s="23" t="s">
        <v>135</v>
      </c>
      <c r="C99" s="21" t="s">
        <v>136</v>
      </c>
      <c r="D99" s="19" t="s">
        <v>109</v>
      </c>
      <c r="E99" s="12">
        <v>483535000</v>
      </c>
      <c r="F99" s="12">
        <f t="shared" si="3"/>
        <v>20000000</v>
      </c>
      <c r="G99" s="13">
        <v>20000000</v>
      </c>
      <c r="H99" s="13">
        <v>0</v>
      </c>
      <c r="I99" s="12">
        <f t="shared" si="4"/>
        <v>503535000</v>
      </c>
    </row>
    <row r="100" spans="1:9" x14ac:dyDescent="0.25">
      <c r="A100" s="19">
        <v>88</v>
      </c>
      <c r="B100" s="23" t="s">
        <v>137</v>
      </c>
      <c r="C100" s="21" t="s">
        <v>138</v>
      </c>
      <c r="D100" s="19" t="s">
        <v>109</v>
      </c>
      <c r="E100" s="12">
        <v>-23251000</v>
      </c>
      <c r="F100" s="12">
        <f t="shared" si="3"/>
        <v>0</v>
      </c>
      <c r="G100" s="13">
        <v>0</v>
      </c>
      <c r="H100" s="13">
        <v>0</v>
      </c>
      <c r="I100" s="12">
        <f t="shared" si="4"/>
        <v>-23251000</v>
      </c>
    </row>
    <row r="101" spans="1:9" x14ac:dyDescent="0.25">
      <c r="A101" s="19">
        <v>89</v>
      </c>
      <c r="B101" s="23" t="s">
        <v>139</v>
      </c>
      <c r="C101" s="21" t="s">
        <v>140</v>
      </c>
      <c r="D101" s="19" t="s">
        <v>109</v>
      </c>
      <c r="E101" s="14">
        <v>-56518000</v>
      </c>
      <c r="F101" s="12">
        <f t="shared" si="3"/>
        <v>20000000</v>
      </c>
      <c r="G101" s="15">
        <v>20000000</v>
      </c>
      <c r="H101" s="15">
        <v>0</v>
      </c>
      <c r="I101" s="12">
        <f t="shared" si="4"/>
        <v>-36518000</v>
      </c>
    </row>
    <row r="102" spans="1:9" x14ac:dyDescent="0.25">
      <c r="A102" s="19">
        <v>90</v>
      </c>
      <c r="B102" s="23" t="s">
        <v>141</v>
      </c>
      <c r="C102" s="21" t="s">
        <v>142</v>
      </c>
      <c r="D102" s="19" t="s">
        <v>109</v>
      </c>
      <c r="E102" s="12">
        <v>-241395000</v>
      </c>
      <c r="F102" s="12">
        <f t="shared" si="3"/>
        <v>50000000</v>
      </c>
      <c r="G102" s="13">
        <v>0</v>
      </c>
      <c r="H102" s="13">
        <v>50000000</v>
      </c>
      <c r="I102" s="12">
        <f t="shared" si="4"/>
        <v>-191395000</v>
      </c>
    </row>
    <row r="103" spans="1:9" x14ac:dyDescent="0.25">
      <c r="A103" s="19">
        <v>91</v>
      </c>
      <c r="B103" s="23" t="s">
        <v>143</v>
      </c>
      <c r="C103" s="21" t="s">
        <v>144</v>
      </c>
      <c r="D103" s="19" t="s">
        <v>109</v>
      </c>
      <c r="E103" s="12">
        <v>192674000</v>
      </c>
      <c r="F103" s="12">
        <f t="shared" si="3"/>
        <v>0</v>
      </c>
      <c r="G103" s="13">
        <v>0</v>
      </c>
      <c r="H103" s="13">
        <v>0</v>
      </c>
      <c r="I103" s="12">
        <f t="shared" si="4"/>
        <v>192674000</v>
      </c>
    </row>
    <row r="104" spans="1:9" x14ac:dyDescent="0.25">
      <c r="A104" s="19">
        <v>92</v>
      </c>
      <c r="B104" s="23" t="s">
        <v>145</v>
      </c>
      <c r="C104" s="21">
        <v>1010088</v>
      </c>
      <c r="D104" s="19" t="s">
        <v>109</v>
      </c>
      <c r="E104" s="12">
        <v>-72993000</v>
      </c>
      <c r="F104" s="12">
        <f t="shared" si="3"/>
        <v>20000000</v>
      </c>
      <c r="G104" s="13">
        <v>20000000</v>
      </c>
      <c r="H104" s="13">
        <v>0</v>
      </c>
      <c r="I104" s="12">
        <f t="shared" si="4"/>
        <v>-52993000</v>
      </c>
    </row>
    <row r="105" spans="1:9" x14ac:dyDescent="0.25">
      <c r="A105" s="19">
        <v>93</v>
      </c>
      <c r="B105" s="23" t="s">
        <v>146</v>
      </c>
      <c r="C105" s="21" t="s">
        <v>147</v>
      </c>
      <c r="D105" s="19" t="s">
        <v>109</v>
      </c>
      <c r="E105" s="12">
        <v>30954000</v>
      </c>
      <c r="F105" s="12">
        <f t="shared" si="3"/>
        <v>20000000</v>
      </c>
      <c r="G105" s="13">
        <v>20000000</v>
      </c>
      <c r="H105" s="13">
        <v>0</v>
      </c>
      <c r="I105" s="12">
        <f t="shared" si="4"/>
        <v>50954000</v>
      </c>
    </row>
    <row r="106" spans="1:9" x14ac:dyDescent="0.25">
      <c r="A106" s="19">
        <v>94</v>
      </c>
      <c r="B106" s="23" t="s">
        <v>148</v>
      </c>
      <c r="C106" s="21" t="s">
        <v>149</v>
      </c>
      <c r="D106" s="19" t="s">
        <v>109</v>
      </c>
      <c r="E106" s="12">
        <v>75936000</v>
      </c>
      <c r="F106" s="12">
        <f t="shared" si="3"/>
        <v>0</v>
      </c>
      <c r="G106" s="13">
        <v>0</v>
      </c>
      <c r="H106" s="13">
        <v>0</v>
      </c>
      <c r="I106" s="12">
        <f t="shared" si="4"/>
        <v>75936000</v>
      </c>
    </row>
    <row r="107" spans="1:9" x14ac:dyDescent="0.25">
      <c r="A107" s="19">
        <v>95</v>
      </c>
      <c r="B107" s="23" t="s">
        <v>150</v>
      </c>
      <c r="C107" s="21" t="s">
        <v>151</v>
      </c>
      <c r="D107" s="19" t="s">
        <v>109</v>
      </c>
      <c r="E107" s="12">
        <v>87458000</v>
      </c>
      <c r="F107" s="12">
        <f t="shared" si="3"/>
        <v>0</v>
      </c>
      <c r="G107" s="13">
        <v>0</v>
      </c>
      <c r="H107" s="13">
        <v>0</v>
      </c>
      <c r="I107" s="12">
        <f t="shared" si="4"/>
        <v>87458000</v>
      </c>
    </row>
    <row r="108" spans="1:9" x14ac:dyDescent="0.25">
      <c r="A108" s="19">
        <v>96</v>
      </c>
      <c r="B108" s="23" t="s">
        <v>152</v>
      </c>
      <c r="C108" s="21">
        <v>1080051</v>
      </c>
      <c r="D108" s="19" t="s">
        <v>109</v>
      </c>
      <c r="E108" s="12">
        <v>112374000</v>
      </c>
      <c r="F108" s="12">
        <f t="shared" si="3"/>
        <v>0</v>
      </c>
      <c r="G108" s="13">
        <v>0</v>
      </c>
      <c r="H108" s="13">
        <v>0</v>
      </c>
      <c r="I108" s="12">
        <f t="shared" si="4"/>
        <v>112374000</v>
      </c>
    </row>
    <row r="109" spans="1:9" x14ac:dyDescent="0.25">
      <c r="A109" s="19">
        <v>97</v>
      </c>
      <c r="B109" s="23" t="s">
        <v>153</v>
      </c>
      <c r="C109" s="21">
        <v>1010095</v>
      </c>
      <c r="D109" s="19" t="s">
        <v>109</v>
      </c>
      <c r="E109" s="12">
        <v>66620000</v>
      </c>
      <c r="F109" s="12">
        <f t="shared" si="3"/>
        <v>20000000</v>
      </c>
      <c r="G109" s="13">
        <v>20000000</v>
      </c>
      <c r="H109" s="13">
        <v>0</v>
      </c>
      <c r="I109" s="12">
        <f t="shared" si="4"/>
        <v>86620000</v>
      </c>
    </row>
    <row r="110" spans="1:9" x14ac:dyDescent="0.25">
      <c r="A110" s="19">
        <v>98</v>
      </c>
      <c r="B110" s="23" t="s">
        <v>154</v>
      </c>
      <c r="C110" s="21" t="s">
        <v>155</v>
      </c>
      <c r="D110" s="19" t="s">
        <v>109</v>
      </c>
      <c r="E110" s="12">
        <v>-224057000</v>
      </c>
      <c r="F110" s="12">
        <f t="shared" si="3"/>
        <v>20000000</v>
      </c>
      <c r="G110" s="13">
        <v>20000000</v>
      </c>
      <c r="H110" s="13">
        <v>0</v>
      </c>
      <c r="I110" s="12">
        <f t="shared" si="4"/>
        <v>-204057000</v>
      </c>
    </row>
    <row r="111" spans="1:9" x14ac:dyDescent="0.25">
      <c r="A111" s="19">
        <v>99</v>
      </c>
      <c r="B111" s="23" t="s">
        <v>156</v>
      </c>
      <c r="C111" s="21">
        <v>1002486</v>
      </c>
      <c r="D111" s="19" t="s">
        <v>109</v>
      </c>
      <c r="E111" s="12">
        <v>-94977000</v>
      </c>
      <c r="F111" s="12">
        <f t="shared" si="3"/>
        <v>0</v>
      </c>
      <c r="G111" s="13">
        <v>0</v>
      </c>
      <c r="H111" s="13">
        <v>0</v>
      </c>
      <c r="I111" s="12">
        <f t="shared" si="4"/>
        <v>-94977000</v>
      </c>
    </row>
    <row r="112" spans="1:9" x14ac:dyDescent="0.25">
      <c r="A112" s="19">
        <v>100</v>
      </c>
      <c r="B112" s="23" t="s">
        <v>157</v>
      </c>
      <c r="C112" s="21">
        <v>1001858</v>
      </c>
      <c r="D112" s="19" t="s">
        <v>109</v>
      </c>
      <c r="E112" s="12">
        <v>-88474000</v>
      </c>
      <c r="F112" s="12">
        <f t="shared" si="3"/>
        <v>0</v>
      </c>
      <c r="G112" s="13">
        <v>0</v>
      </c>
      <c r="H112" s="13">
        <v>0</v>
      </c>
      <c r="I112" s="12">
        <f t="shared" si="4"/>
        <v>-88474000</v>
      </c>
    </row>
    <row r="113" spans="1:9" x14ac:dyDescent="0.25">
      <c r="A113" s="19">
        <v>101</v>
      </c>
      <c r="B113" s="23" t="s">
        <v>158</v>
      </c>
      <c r="C113" s="21" t="s">
        <v>159</v>
      </c>
      <c r="D113" s="19" t="s">
        <v>109</v>
      </c>
      <c r="E113" s="12">
        <v>-139240000</v>
      </c>
      <c r="F113" s="12">
        <f t="shared" si="3"/>
        <v>70000000</v>
      </c>
      <c r="G113" s="13">
        <v>70000000</v>
      </c>
      <c r="H113" s="13">
        <v>0</v>
      </c>
      <c r="I113" s="12">
        <f t="shared" si="4"/>
        <v>-69240000</v>
      </c>
    </row>
    <row r="114" spans="1:9" x14ac:dyDescent="0.25">
      <c r="A114" s="19">
        <v>102</v>
      </c>
      <c r="B114" s="23" t="s">
        <v>160</v>
      </c>
      <c r="C114" s="21">
        <v>1002593</v>
      </c>
      <c r="D114" s="19" t="s">
        <v>109</v>
      </c>
      <c r="E114" s="12">
        <v>-22764000</v>
      </c>
      <c r="F114" s="12">
        <f t="shared" si="3"/>
        <v>0</v>
      </c>
      <c r="G114" s="13">
        <v>0</v>
      </c>
      <c r="H114" s="13">
        <v>0</v>
      </c>
      <c r="I114" s="12">
        <f t="shared" si="4"/>
        <v>-22764000</v>
      </c>
    </row>
    <row r="115" spans="1:9" x14ac:dyDescent="0.25">
      <c r="A115" s="26">
        <v>103</v>
      </c>
      <c r="B115" s="27" t="s">
        <v>161</v>
      </c>
      <c r="C115" s="28" t="s">
        <v>162</v>
      </c>
      <c r="D115" s="26" t="s">
        <v>109</v>
      </c>
      <c r="E115" s="16">
        <v>43295000</v>
      </c>
      <c r="F115" s="16">
        <f t="shared" si="3"/>
        <v>-50000000</v>
      </c>
      <c r="G115" s="17">
        <v>-50000000</v>
      </c>
      <c r="H115" s="17">
        <v>0</v>
      </c>
      <c r="I115" s="16">
        <f t="shared" si="4"/>
        <v>-6705000</v>
      </c>
    </row>
    <row r="116" spans="1:9" ht="4.5" customHeight="1" x14ac:dyDescent="0.25">
      <c r="A116" s="10"/>
      <c r="B116" s="1"/>
      <c r="C116" s="1"/>
      <c r="D116" s="1"/>
      <c r="E116" s="1"/>
      <c r="F116" s="2"/>
      <c r="G116" s="3"/>
      <c r="H116" s="3"/>
      <c r="I116" s="1"/>
    </row>
    <row r="117" spans="1:9" ht="23.25" customHeight="1" x14ac:dyDescent="0.25">
      <c r="A117" s="34" t="s">
        <v>163</v>
      </c>
      <c r="B117" s="34"/>
      <c r="C117" s="34"/>
      <c r="D117" s="34"/>
      <c r="E117" s="34"/>
      <c r="F117" s="2"/>
      <c r="G117" s="3"/>
      <c r="H117" s="3"/>
      <c r="I117" s="1"/>
    </row>
    <row r="118" spans="1:9" ht="118.5" customHeight="1" x14ac:dyDescent="0.25">
      <c r="A118" s="32" t="s">
        <v>164</v>
      </c>
      <c r="B118" s="33"/>
      <c r="C118" s="33"/>
      <c r="D118" s="33"/>
      <c r="E118" s="33"/>
      <c r="F118" s="33"/>
      <c r="G118" s="33"/>
      <c r="H118" s="33"/>
      <c r="I118" s="33"/>
    </row>
    <row r="119" spans="1:9" ht="69" customHeight="1" x14ac:dyDescent="0.25">
      <c r="A119" s="32" t="s">
        <v>165</v>
      </c>
      <c r="B119" s="33"/>
      <c r="C119" s="33"/>
      <c r="D119" s="33"/>
      <c r="E119" s="33"/>
      <c r="F119" s="33"/>
      <c r="G119" s="33"/>
      <c r="H119" s="33"/>
      <c r="I119" s="33"/>
    </row>
    <row r="120" spans="1:9" ht="23.25" customHeight="1" x14ac:dyDescent="0.25">
      <c r="A120" s="4"/>
      <c r="B120" s="2"/>
      <c r="C120" s="2"/>
      <c r="D120" s="2"/>
      <c r="E120" s="1"/>
      <c r="F120" s="2"/>
      <c r="G120" s="3"/>
      <c r="H120" s="3"/>
      <c r="I120" s="1"/>
    </row>
    <row r="121" spans="1:9" ht="16.5" x14ac:dyDescent="0.25">
      <c r="A121" s="4"/>
      <c r="B121" s="2"/>
      <c r="C121" s="2"/>
      <c r="D121" s="2"/>
      <c r="E121" s="1"/>
      <c r="F121" s="2"/>
      <c r="G121" s="3"/>
      <c r="H121" s="3"/>
      <c r="I121" s="1"/>
    </row>
    <row r="122" spans="1:9" ht="16.5" x14ac:dyDescent="0.25">
      <c r="A122" s="4"/>
      <c r="B122" s="2"/>
      <c r="C122" s="2"/>
      <c r="D122" s="2"/>
      <c r="E122" s="1"/>
      <c r="F122" s="2"/>
      <c r="G122" s="3"/>
      <c r="H122" s="3"/>
      <c r="I122" s="1"/>
    </row>
    <row r="123" spans="1:9" ht="16.5" x14ac:dyDescent="0.25">
      <c r="A123" s="4"/>
      <c r="B123" s="2"/>
      <c r="C123" s="2"/>
      <c r="D123" s="2"/>
      <c r="E123" s="1"/>
      <c r="F123" s="2"/>
      <c r="G123" s="3"/>
      <c r="H123" s="3"/>
      <c r="I123" s="1"/>
    </row>
    <row r="124" spans="1:9" ht="16.5" x14ac:dyDescent="0.25">
      <c r="A124" s="4"/>
      <c r="B124" s="2"/>
      <c r="C124" s="2"/>
      <c r="D124" s="2"/>
      <c r="E124" s="1"/>
      <c r="F124" s="2"/>
      <c r="G124" s="3"/>
      <c r="H124" s="3"/>
      <c r="I124" s="1"/>
    </row>
    <row r="125" spans="1:9" ht="16.5" x14ac:dyDescent="0.25">
      <c r="A125" s="4"/>
      <c r="B125" s="2"/>
      <c r="C125" s="2"/>
      <c r="D125" s="2"/>
      <c r="E125" s="1"/>
      <c r="F125" s="2"/>
      <c r="G125" s="3"/>
      <c r="H125" s="3"/>
      <c r="I125" s="1"/>
    </row>
    <row r="126" spans="1:9" ht="16.5" x14ac:dyDescent="0.25">
      <c r="A126" s="4"/>
      <c r="B126" s="2"/>
      <c r="C126" s="2"/>
      <c r="D126" s="2"/>
      <c r="E126" s="1"/>
      <c r="F126" s="2"/>
      <c r="G126" s="3"/>
      <c r="H126" s="3"/>
      <c r="I126" s="1"/>
    </row>
  </sheetData>
  <mergeCells count="17">
    <mergeCell ref="A118:I118"/>
    <mergeCell ref="A119:I119"/>
    <mergeCell ref="A117:E117"/>
    <mergeCell ref="A1:D1"/>
    <mergeCell ref="A2:D2"/>
    <mergeCell ref="A4:I4"/>
    <mergeCell ref="A5:I5"/>
    <mergeCell ref="A7:A10"/>
    <mergeCell ref="B7:B10"/>
    <mergeCell ref="C7:C10"/>
    <mergeCell ref="D7:D10"/>
    <mergeCell ref="E7:E10"/>
    <mergeCell ref="F7:H7"/>
    <mergeCell ref="I7:I10"/>
    <mergeCell ref="F8:F10"/>
    <mergeCell ref="G8:G10"/>
    <mergeCell ref="H8:H10"/>
  </mergeCells>
  <printOptions horizontalCentered="1"/>
  <pageMargins left="0.23622047244094491" right="0.23622047244094491" top="0.51181102362204722" bottom="0.51181102362204722" header="0" footer="0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Lưu Thu Trang</dc:creator>
  <cp:lastModifiedBy>ADMIN</cp:lastModifiedBy>
  <cp:lastPrinted>2024-11-19T00:31:09Z</cp:lastPrinted>
  <dcterms:created xsi:type="dcterms:W3CDTF">2024-11-15T08:21:35Z</dcterms:created>
  <dcterms:modified xsi:type="dcterms:W3CDTF">2024-11-19T00:34:57Z</dcterms:modified>
</cp:coreProperties>
</file>